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10" tabRatio="893" activeTab="1"/>
  </bookViews>
  <sheets>
    <sheet name="MS, 02-09-18" sheetId="1" r:id="rId1"/>
    <sheet name="WS, 02-09-18" sheetId="2" r:id="rId2"/>
    <sheet name="MD, 02-09-18" sheetId="3" r:id="rId3"/>
    <sheet name="WD, 02-09-18" sheetId="4" r:id="rId4"/>
    <sheet name="MX, 02-09-18" sheetId="5" r:id="rId5"/>
  </sheets>
  <definedNames>
    <definedName name="_xlnm.Print_Area" localSheetId="2">'MD, 02-09-18'!$B$3:$AB$28</definedName>
    <definedName name="_xlnm.Print_Area" localSheetId="0">'MS, 02-09-18'!$B$4:$AO$51</definedName>
    <definedName name="_xlnm.Print_Area" localSheetId="4">'MX, 02-09-18'!$B$3:$AF$28</definedName>
    <definedName name="_xlnm.Print_Area" localSheetId="3">'WD, 02-09-18'!$B$3:$AA$20</definedName>
    <definedName name="_xlnm.Print_Area" localSheetId="1">'WS, 02-09-18'!$B$3:$BB$33</definedName>
    <definedName name="_xlnm.Print_Titles" localSheetId="2">'MD, 02-09-18'!$1:$10</definedName>
    <definedName name="_xlnm.Print_Titles" localSheetId="0">'MS, 02-09-18'!$1:$11</definedName>
    <definedName name="_xlnm.Print_Titles" localSheetId="4">'MX, 02-09-18'!$1:$10</definedName>
    <definedName name="_xlnm.Print_Titles" localSheetId="3">'WD, 02-09-18'!$1:$10</definedName>
    <definedName name="_xlnm.Print_Titles" localSheetId="1">'WS, 02-09-18'!$1:$10</definedName>
  </definedNames>
  <calcPr calcMode="manual" fullCalcOnLoad="1"/>
</workbook>
</file>

<file path=xl/sharedStrings.xml><?xml version="1.0" encoding="utf-8"?>
<sst xmlns="http://schemas.openxmlformats.org/spreadsheetml/2006/main" count="2372" uniqueCount="692">
  <si>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</si>
  <si>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</si>
  <si>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</si>
  <si>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</si>
  <si>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</si>
  <si>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</si>
  <si>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</si>
  <si>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</si>
  <si>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</si>
  <si>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</si>
  <si>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</si>
  <si>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</si>
  <si>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</si>
  <si>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</si>
  <si>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</si>
  <si>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BWF-GP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</si>
  <si>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</si>
  <si>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</si>
  <si>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</si>
  <si>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</si>
  <si>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</si>
  <si>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</si>
  <si>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</si>
  <si>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</si>
  <si>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</si>
  <si>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</si>
  <si>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Sandro</t>
  </si>
  <si>
    <t>FOGARTY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</si>
  <si>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</si>
  <si>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</si>
  <si>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</si>
  <si>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</si>
  <si>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</si>
  <si>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</si>
  <si>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</si>
  <si>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</si>
  <si>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</si>
  <si>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LAI</t>
  </si>
  <si>
    <t>Marc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</si>
  <si>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</si>
  <si>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</si>
  <si>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</si>
  <si>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</si>
  <si>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</si>
  <si>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</si>
  <si>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</si>
  <si>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</si>
  <si>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</si>
  <si>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</si>
  <si>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SUBANDHI</t>
  </si>
  <si>
    <t>Jamie</t>
  </si>
  <si>
    <t>GUNAWAN</t>
  </si>
  <si>
    <t>Andy</t>
  </si>
  <si>
    <t>YANG</t>
  </si>
  <si>
    <t>CHERN</t>
  </si>
  <si>
    <t>ZHANG</t>
  </si>
  <si>
    <t>Hock Lai</t>
  </si>
  <si>
    <t>Kevin</t>
  </si>
  <si>
    <t>Tony</t>
  </si>
  <si>
    <t>Ryan</t>
  </si>
  <si>
    <t>O'BANANA</t>
  </si>
  <si>
    <t>Paula</t>
  </si>
  <si>
    <t>WALLER</t>
  </si>
  <si>
    <t>Champs</t>
  </si>
  <si>
    <t>Christine</t>
  </si>
  <si>
    <t>Darren</t>
  </si>
  <si>
    <t>DE PAUW</t>
  </si>
  <si>
    <t>Hovy</t>
  </si>
  <si>
    <t>FREVOLD</t>
  </si>
  <si>
    <t>Nicole</t>
  </si>
  <si>
    <t>Intl</t>
  </si>
  <si>
    <t>BWF-GPG</t>
  </si>
  <si>
    <t>China</t>
  </si>
  <si>
    <t>SEGUIN</t>
  </si>
  <si>
    <t>Bjorn</t>
  </si>
  <si>
    <t>PAN</t>
  </si>
  <si>
    <t>CHONG</t>
  </si>
  <si>
    <t>Dave</t>
  </si>
  <si>
    <t>PANERU</t>
  </si>
  <si>
    <t>Pashupati</t>
  </si>
  <si>
    <t>Beiwen</t>
  </si>
  <si>
    <t>Alex</t>
  </si>
  <si>
    <t>Masters</t>
  </si>
  <si>
    <t>QIU</t>
  </si>
  <si>
    <t>Jason</t>
  </si>
  <si>
    <t>Freeman</t>
  </si>
  <si>
    <t>HONG</t>
  </si>
  <si>
    <t>SCHOPPE</t>
  </si>
  <si>
    <t>Dean</t>
  </si>
  <si>
    <t>Jacqueline</t>
  </si>
  <si>
    <t>Jing Yu</t>
  </si>
  <si>
    <t>All</t>
  </si>
  <si>
    <t>England</t>
  </si>
  <si>
    <t>LAM</t>
  </si>
  <si>
    <t>HSU</t>
  </si>
  <si>
    <t>Jennifer</t>
  </si>
  <si>
    <t>French</t>
  </si>
  <si>
    <t>Chongtian</t>
  </si>
  <si>
    <t>ONG</t>
  </si>
  <si>
    <t>YOU</t>
  </si>
  <si>
    <t>LOOK</t>
  </si>
  <si>
    <t>Indonesia</t>
  </si>
  <si>
    <t>Brazil</t>
  </si>
  <si>
    <t>Swiss</t>
  </si>
  <si>
    <t>MYERS</t>
  </si>
  <si>
    <t>JIN</t>
  </si>
  <si>
    <t>GARCIA</t>
  </si>
  <si>
    <t>Pedro</t>
  </si>
  <si>
    <t>Crystal</t>
  </si>
  <si>
    <t>Scottish</t>
  </si>
  <si>
    <t>USA</t>
  </si>
  <si>
    <t>Charles</t>
  </si>
  <si>
    <t>UMRANI</t>
  </si>
  <si>
    <t>Ajit</t>
  </si>
  <si>
    <t>German</t>
  </si>
  <si>
    <t>PRATAMA</t>
  </si>
  <si>
    <t>Yoga</t>
  </si>
  <si>
    <t>Tuck</t>
  </si>
  <si>
    <t>VILLANUEVA</t>
  </si>
  <si>
    <t>Gabriel</t>
  </si>
  <si>
    <t>KAWASAKI</t>
  </si>
  <si>
    <t>Yuko</t>
  </si>
  <si>
    <t>BWF-SSP</t>
  </si>
  <si>
    <t>Dutch</t>
  </si>
  <si>
    <t>CAYEN</t>
  </si>
  <si>
    <t>Clayton</t>
  </si>
  <si>
    <t>USAB-5</t>
  </si>
  <si>
    <t>BACH</t>
  </si>
  <si>
    <t>TSAI</t>
  </si>
  <si>
    <t>Yen-Fang</t>
  </si>
  <si>
    <t>CHO</t>
  </si>
  <si>
    <t>Fong</t>
  </si>
  <si>
    <t>Mike</t>
  </si>
  <si>
    <t>Heidi</t>
  </si>
  <si>
    <t>CHIU</t>
  </si>
  <si>
    <t>Vinson</t>
  </si>
  <si>
    <t>JAP</t>
  </si>
  <si>
    <t>LYU</t>
  </si>
  <si>
    <t>Sheng</t>
  </si>
  <si>
    <t>BWF-Team</t>
  </si>
  <si>
    <t>Timothy</t>
  </si>
  <si>
    <t>GUPTA</t>
  </si>
  <si>
    <t>Disha</t>
  </si>
  <si>
    <t>GU</t>
  </si>
  <si>
    <t>SZOKE</t>
  </si>
  <si>
    <t>Monika</t>
  </si>
  <si>
    <t>AHLAWAT</t>
  </si>
  <si>
    <t>Abhishek</t>
  </si>
  <si>
    <t>Calvin</t>
  </si>
  <si>
    <t>Meng-Yung</t>
  </si>
  <si>
    <t>Sydney</t>
  </si>
  <si>
    <t>Ariel</t>
  </si>
  <si>
    <t>Korea</t>
  </si>
  <si>
    <t>Mexico</t>
  </si>
  <si>
    <t>Bitburger</t>
  </si>
  <si>
    <t>Thailand</t>
  </si>
  <si>
    <t>Austrian</t>
  </si>
  <si>
    <t>Grimaldy</t>
  </si>
  <si>
    <t>DEWANTORO</t>
  </si>
  <si>
    <t>Pandu</t>
  </si>
  <si>
    <t>XU</t>
  </si>
  <si>
    <t>Annie</t>
  </si>
  <si>
    <t>Kerry</t>
  </si>
  <si>
    <t>VIETTRY</t>
  </si>
  <si>
    <t>Ali</t>
  </si>
  <si>
    <t>YOO</t>
  </si>
  <si>
    <t>Yongsung</t>
  </si>
  <si>
    <t>India</t>
  </si>
  <si>
    <t>Malaysia</t>
  </si>
  <si>
    <t>AQUINO</t>
  </si>
  <si>
    <t>GAI</t>
  </si>
  <si>
    <t>Jennie</t>
  </si>
  <si>
    <t>CORDERO</t>
  </si>
  <si>
    <t>Jarold</t>
  </si>
  <si>
    <t>Kongliu</t>
  </si>
  <si>
    <t>POULSEN</t>
  </si>
  <si>
    <t>Rune</t>
  </si>
  <si>
    <t>DOREN</t>
  </si>
  <si>
    <t>Allison</t>
  </si>
  <si>
    <t>Adrienne</t>
  </si>
  <si>
    <t>Jenny</t>
  </si>
  <si>
    <t>Kwong Beng</t>
  </si>
  <si>
    <t>Japan</t>
  </si>
  <si>
    <t>Macau</t>
  </si>
  <si>
    <t>Maya</t>
  </si>
  <si>
    <t>GONSALVES</t>
  </si>
  <si>
    <t>SUPANDI</t>
  </si>
  <si>
    <t>Jordy</t>
  </si>
  <si>
    <t>MENAKA</t>
  </si>
  <si>
    <t>Lasitha</t>
  </si>
  <si>
    <t>GOUW</t>
  </si>
  <si>
    <t>Ricky</t>
  </si>
  <si>
    <t>GOZALI</t>
  </si>
  <si>
    <t>Jenna</t>
  </si>
  <si>
    <t>Angela</t>
  </si>
  <si>
    <t>Team</t>
  </si>
  <si>
    <t>Pan Am</t>
  </si>
  <si>
    <t>CHOUDHRY</t>
  </si>
  <si>
    <t>Hashem</t>
  </si>
  <si>
    <t>REITSMA</t>
  </si>
  <si>
    <t>Luke</t>
  </si>
  <si>
    <t>ZHENG</t>
  </si>
  <si>
    <t>KOFOD</t>
  </si>
  <si>
    <t>Mads</t>
  </si>
  <si>
    <t>ABID</t>
  </si>
  <si>
    <t>Osama</t>
  </si>
  <si>
    <t>Ally</t>
  </si>
  <si>
    <t>CASEY</t>
  </si>
  <si>
    <t>Hannah</t>
  </si>
  <si>
    <t>PANDEY</t>
  </si>
  <si>
    <t>Sanchita</t>
  </si>
  <si>
    <t>Lee</t>
  </si>
  <si>
    <t>VERED</t>
  </si>
  <si>
    <t>Nick</t>
  </si>
  <si>
    <t>HEINISCH</t>
  </si>
  <si>
    <t>KHAW</t>
  </si>
  <si>
    <t>Jimmy</t>
  </si>
  <si>
    <t>Holvy</t>
  </si>
  <si>
    <t>Vincent</t>
  </si>
  <si>
    <t>Canada</t>
  </si>
  <si>
    <t>Cup</t>
  </si>
  <si>
    <t>BWF</t>
  </si>
  <si>
    <t>LIUZHOU</t>
  </si>
  <si>
    <t>CHOI</t>
  </si>
  <si>
    <t>Michael</t>
  </si>
  <si>
    <t>DAKE</t>
  </si>
  <si>
    <t>Milind</t>
  </si>
  <si>
    <t>LI</t>
  </si>
  <si>
    <t>Anushka</t>
  </si>
  <si>
    <t>HE</t>
  </si>
  <si>
    <t>Mu</t>
  </si>
  <si>
    <t>GUNATILEKA</t>
  </si>
  <si>
    <t>Sameera</t>
  </si>
  <si>
    <t>(1) ZHANG</t>
  </si>
  <si>
    <t>Mid</t>
  </si>
  <si>
    <t>Atlantic</t>
  </si>
  <si>
    <t>USAB-1</t>
  </si>
  <si>
    <t>Italian</t>
  </si>
  <si>
    <t>Challenge</t>
  </si>
  <si>
    <t>Denmark</t>
  </si>
  <si>
    <t>Santo</t>
  </si>
  <si>
    <t>Domingo</t>
  </si>
  <si>
    <t>Xun</t>
  </si>
  <si>
    <t>CHEUNG</t>
  </si>
  <si>
    <t>Anson</t>
  </si>
  <si>
    <t>CHENG</t>
  </si>
  <si>
    <t>PANGERSA</t>
  </si>
  <si>
    <t>Kristen</t>
  </si>
  <si>
    <t>ZENG</t>
  </si>
  <si>
    <t>Evelyn</t>
  </si>
  <si>
    <t>TREERATANAKULJARUT</t>
  </si>
  <si>
    <t>Tantaree</t>
  </si>
  <si>
    <t>SUTADI</t>
  </si>
  <si>
    <t>Liman</t>
  </si>
  <si>
    <t>Andrew</t>
  </si>
  <si>
    <t>SONG</t>
  </si>
  <si>
    <t>NAYAK</t>
  </si>
  <si>
    <t>Ramanath</t>
  </si>
  <si>
    <t>FOO</t>
  </si>
  <si>
    <t>TAN</t>
  </si>
  <si>
    <t>YUE</t>
  </si>
  <si>
    <t>Jeanette</t>
  </si>
  <si>
    <t>ATHAVALE</t>
  </si>
  <si>
    <t>Ajay</t>
  </si>
  <si>
    <t>Kuei-Ya</t>
  </si>
  <si>
    <t>ZHONG</t>
  </si>
  <si>
    <t>Isabel</t>
  </si>
  <si>
    <t>Graceline</t>
  </si>
  <si>
    <t>DINH</t>
  </si>
  <si>
    <t>Jack</t>
  </si>
  <si>
    <t>MALAYTHONG</t>
  </si>
  <si>
    <t>Khan</t>
  </si>
  <si>
    <t>ZHAO</t>
  </si>
  <si>
    <t>Bo</t>
  </si>
  <si>
    <t>RAI</t>
  </si>
  <si>
    <t>Raju</t>
  </si>
  <si>
    <t>ALCALA</t>
  </si>
  <si>
    <t>Mark</t>
  </si>
  <si>
    <t>Alexander</t>
  </si>
  <si>
    <t>Carlo</t>
  </si>
  <si>
    <t>Kelvin</t>
  </si>
  <si>
    <t>PAYAN</t>
  </si>
  <si>
    <t>Jose</t>
  </si>
  <si>
    <t>Jay</t>
  </si>
  <si>
    <t>CHHIKARA</t>
  </si>
  <si>
    <t>Ankit</t>
  </si>
  <si>
    <t>Jinn Ye</t>
  </si>
  <si>
    <t>YU</t>
  </si>
  <si>
    <t>Jared</t>
  </si>
  <si>
    <t>DESAI</t>
  </si>
  <si>
    <t>Bhrugesh</t>
  </si>
  <si>
    <t>BERNAL</t>
  </si>
  <si>
    <t>Jenno</t>
  </si>
  <si>
    <t>TAM</t>
  </si>
  <si>
    <t>Bianca</t>
  </si>
  <si>
    <t>CHI</t>
  </si>
  <si>
    <t>Breanna</t>
  </si>
  <si>
    <t>Lauren</t>
  </si>
  <si>
    <t>Cassandra</t>
  </si>
  <si>
    <t>Claire</t>
  </si>
  <si>
    <t>CHIANG</t>
  </si>
  <si>
    <t>Yun</t>
  </si>
  <si>
    <t>DE LA MERCED</t>
  </si>
  <si>
    <t>Chinue</t>
  </si>
  <si>
    <t>Maalveka</t>
  </si>
  <si>
    <t>YUAN</t>
  </si>
  <si>
    <t>Joshua</t>
  </si>
  <si>
    <t>VIBOONSIN</t>
  </si>
  <si>
    <t>Sittichai</t>
  </si>
  <si>
    <t>TONG</t>
  </si>
  <si>
    <t>Aries</t>
  </si>
  <si>
    <t>RIANTO</t>
  </si>
  <si>
    <t>Rangga</t>
  </si>
  <si>
    <t>WIBOWO</t>
  </si>
  <si>
    <t>Sutanto</t>
  </si>
  <si>
    <t>Winston</t>
  </si>
  <si>
    <t>BERTELSEN</t>
  </si>
  <si>
    <t>Mikkel</t>
  </si>
  <si>
    <t>VO</t>
  </si>
  <si>
    <t>Anh</t>
  </si>
  <si>
    <t>Belinda</t>
  </si>
  <si>
    <t>3/1/2/2017</t>
  </si>
  <si>
    <t>Putri Muthia</t>
  </si>
  <si>
    <t>Poland</t>
  </si>
  <si>
    <t>D. C.</t>
  </si>
  <si>
    <t>Cuba</t>
  </si>
  <si>
    <t>Oleans</t>
  </si>
  <si>
    <t>Vietnam</t>
  </si>
  <si>
    <t>Singapore</t>
  </si>
  <si>
    <t>CHUNG</t>
  </si>
  <si>
    <t>Carissa</t>
  </si>
  <si>
    <t>LEUNG</t>
  </si>
  <si>
    <t>Natalie</t>
  </si>
  <si>
    <t>KOLLA</t>
  </si>
  <si>
    <t>Sri</t>
  </si>
  <si>
    <t>GOH</t>
  </si>
  <si>
    <t>Justin</t>
  </si>
  <si>
    <t>SATRIA</t>
  </si>
  <si>
    <t>Hardi</t>
  </si>
  <si>
    <t>BOHR</t>
  </si>
  <si>
    <t>Kenneth</t>
  </si>
  <si>
    <t>SAKURAI</t>
  </si>
  <si>
    <t>Sho</t>
  </si>
  <si>
    <t>ZAFAR</t>
  </si>
  <si>
    <t>Maleehah</t>
  </si>
  <si>
    <t>FAN</t>
  </si>
  <si>
    <t>Sherry</t>
  </si>
  <si>
    <t>RAVEENDRAN</t>
  </si>
  <si>
    <t>Yoshnee</t>
  </si>
  <si>
    <t>SOON</t>
  </si>
  <si>
    <t>Laura</t>
  </si>
  <si>
    <t>Ammnah</t>
  </si>
  <si>
    <t>FUJINAMI</t>
  </si>
  <si>
    <t>Hanae</t>
  </si>
  <si>
    <t>BOSE</t>
  </si>
  <si>
    <t>Shreya</t>
  </si>
  <si>
    <t>William</t>
  </si>
  <si>
    <t>AVADHANAM</t>
  </si>
  <si>
    <t>Harikrishna</t>
  </si>
  <si>
    <t>Hsin-Yu</t>
  </si>
  <si>
    <t>BASRI</t>
  </si>
  <si>
    <t>Mohammad</t>
  </si>
  <si>
    <t>CRUZ MICHEAL</t>
  </si>
  <si>
    <t>Ezhil</t>
  </si>
  <si>
    <t>SO</t>
  </si>
  <si>
    <t>Jonathan</t>
  </si>
  <si>
    <t>LUO</t>
  </si>
  <si>
    <t>Wei</t>
  </si>
  <si>
    <t>Eugene</t>
  </si>
  <si>
    <t>DIAMANTE</t>
  </si>
  <si>
    <t>John Paul</t>
  </si>
  <si>
    <t>EDAKLAVAN</t>
  </si>
  <si>
    <t>Krishna</t>
  </si>
  <si>
    <t>KASAT</t>
  </si>
  <si>
    <t>Sandeep</t>
  </si>
  <si>
    <t>ACEBU</t>
  </si>
  <si>
    <t>John</t>
  </si>
  <si>
    <t>Nadeera</t>
  </si>
  <si>
    <t>PHIMPHACHANH</t>
  </si>
  <si>
    <t>Sam</t>
  </si>
  <si>
    <t>NGUY</t>
  </si>
  <si>
    <t>KANGHAE</t>
  </si>
  <si>
    <t>Prasert</t>
  </si>
  <si>
    <t>NGAN</t>
  </si>
  <si>
    <t>Ray</t>
  </si>
  <si>
    <t>NYARKO</t>
  </si>
  <si>
    <t>Solomon</t>
  </si>
  <si>
    <t>Adrian</t>
  </si>
  <si>
    <t>STRAHAN</t>
  </si>
  <si>
    <t>Elliott</t>
  </si>
  <si>
    <t>Jodie</t>
  </si>
  <si>
    <t>WEI</t>
  </si>
  <si>
    <t>Siqi</t>
  </si>
  <si>
    <t>BAYANI</t>
  </si>
  <si>
    <t>Anne</t>
  </si>
  <si>
    <t>Peru</t>
  </si>
  <si>
    <t>Individual</t>
  </si>
  <si>
    <t>Sudirman</t>
  </si>
  <si>
    <t>GAO</t>
  </si>
  <si>
    <t>Chunwang</t>
  </si>
  <si>
    <t>Yipeng</t>
  </si>
  <si>
    <t>HORNING</t>
  </si>
  <si>
    <t>Jop</t>
  </si>
  <si>
    <t>SAPUTRO</t>
  </si>
  <si>
    <t>Nandang</t>
  </si>
  <si>
    <t>PANKAJAKSHAN RAGHAVAN</t>
  </si>
  <si>
    <t>Dinu</t>
  </si>
  <si>
    <t>Hungshi</t>
  </si>
  <si>
    <t>LIANG</t>
  </si>
  <si>
    <t>EHRLICH</t>
  </si>
  <si>
    <t>Isaac</t>
  </si>
  <si>
    <t>Humberto</t>
  </si>
  <si>
    <t>KANKANALA</t>
  </si>
  <si>
    <t>Pramod</t>
  </si>
  <si>
    <t>MO</t>
  </si>
  <si>
    <t>XIN</t>
  </si>
  <si>
    <t>Chenxuan</t>
  </si>
  <si>
    <t>Mengting</t>
  </si>
  <si>
    <t>SINGH</t>
  </si>
  <si>
    <t>Kamaldeep</t>
  </si>
  <si>
    <t>CHIEN</t>
  </si>
  <si>
    <t>Wei-Chih</t>
  </si>
  <si>
    <t>Hungshin</t>
  </si>
  <si>
    <t>HARIHARAN</t>
  </si>
  <si>
    <t>Kiran</t>
  </si>
  <si>
    <t>I. Ketut</t>
  </si>
  <si>
    <t>Jerry</t>
  </si>
  <si>
    <t>QURESHI</t>
  </si>
  <si>
    <t>Abhay</t>
  </si>
  <si>
    <t>SIU</t>
  </si>
  <si>
    <t>POLINENI</t>
  </si>
  <si>
    <t>Sunil</t>
  </si>
  <si>
    <t>KOKO</t>
  </si>
  <si>
    <t>Ronald</t>
  </si>
  <si>
    <t>Shuyang</t>
  </si>
  <si>
    <t>SUBAGJA</t>
  </si>
  <si>
    <t>HUANG</t>
  </si>
  <si>
    <t>Henry</t>
  </si>
  <si>
    <t>KASUGA</t>
  </si>
  <si>
    <t>Junichi</t>
  </si>
  <si>
    <t>Marijke</t>
  </si>
  <si>
    <t>Yingwei</t>
  </si>
  <si>
    <t>VANCE</t>
  </si>
  <si>
    <t>Ling</t>
  </si>
  <si>
    <t>Shirleen</t>
  </si>
  <si>
    <t>Mae</t>
  </si>
  <si>
    <t>Kuei Ya</t>
  </si>
  <si>
    <t>Meisy</t>
  </si>
  <si>
    <t>(2) SUBANDHI</t>
  </si>
  <si>
    <t>(1) CHAN</t>
  </si>
  <si>
    <t>Guatemala</t>
  </si>
  <si>
    <t>BWF-FS</t>
  </si>
  <si>
    <t>U. S.</t>
  </si>
  <si>
    <t>Series</t>
  </si>
  <si>
    <t>USAB-3</t>
  </si>
  <si>
    <t>World</t>
  </si>
  <si>
    <t>Carebaco</t>
  </si>
  <si>
    <t>Belgian</t>
  </si>
  <si>
    <t>Czech</t>
  </si>
  <si>
    <t>Kharkiv</t>
  </si>
  <si>
    <t>FAHADAN</t>
  </si>
  <si>
    <t>A. Bozorgzadeh</t>
  </si>
  <si>
    <t>YAO</t>
  </si>
  <si>
    <t>Oscar</t>
  </si>
  <si>
    <t>Raghav</t>
  </si>
  <si>
    <t>Greglory</t>
  </si>
  <si>
    <t>TAMBADE</t>
  </si>
  <si>
    <t>CHU</t>
  </si>
  <si>
    <t>Jane</t>
  </si>
  <si>
    <t>DE KONING</t>
  </si>
  <si>
    <t>Lisette</t>
  </si>
  <si>
    <t>Ruhi</t>
  </si>
  <si>
    <t>RUSLI</t>
  </si>
  <si>
    <t>MERENNAGE</t>
  </si>
  <si>
    <t>Amila</t>
  </si>
  <si>
    <t>Derek</t>
  </si>
  <si>
    <t>SUKUMAR</t>
  </si>
  <si>
    <t>Srinivasan</t>
  </si>
  <si>
    <t>TEP</t>
  </si>
  <si>
    <t>Kilian</t>
  </si>
  <si>
    <t>MALCHAREK</t>
  </si>
  <si>
    <t>Tomasz</t>
  </si>
  <si>
    <t>QI</t>
  </si>
  <si>
    <t>Ning</t>
  </si>
  <si>
    <t>GOLIKOV</t>
  </si>
  <si>
    <t>Andrey</t>
  </si>
  <si>
    <t>PATRA</t>
  </si>
  <si>
    <t>Rajdev</t>
  </si>
  <si>
    <t>Sherman</t>
  </si>
  <si>
    <t>Musashi</t>
  </si>
  <si>
    <t>KARANGULA</t>
  </si>
  <si>
    <t>Avinash</t>
  </si>
  <si>
    <t>Brian</t>
  </si>
  <si>
    <t>GILMOUR</t>
  </si>
  <si>
    <t>Clay</t>
  </si>
  <si>
    <t>CRUZ</t>
  </si>
  <si>
    <t>Mikayla</t>
  </si>
  <si>
    <t>JA</t>
  </si>
  <si>
    <t>Tangkwa</t>
  </si>
  <si>
    <t>SHANGGUAN</t>
  </si>
  <si>
    <t>Shanlai</t>
  </si>
  <si>
    <t>NEUMANN</t>
  </si>
  <si>
    <t>Rebecca</t>
  </si>
  <si>
    <t>NG</t>
  </si>
  <si>
    <t>Carolyn</t>
  </si>
  <si>
    <t>(4) HSU</t>
  </si>
  <si>
    <t>(6) LEE</t>
  </si>
  <si>
    <t>Adult</t>
  </si>
  <si>
    <t>National</t>
  </si>
  <si>
    <t>Mercosul</t>
  </si>
  <si>
    <t>HUNTER</t>
  </si>
  <si>
    <t>Austin</t>
  </si>
  <si>
    <t>TRAN</t>
  </si>
  <si>
    <t>Ashley</t>
  </si>
  <si>
    <t>Mirabelle</t>
  </si>
  <si>
    <t>JIA</t>
  </si>
  <si>
    <t>Lin</t>
  </si>
  <si>
    <t>NGUYEN</t>
  </si>
  <si>
    <t>Nghia</t>
  </si>
  <si>
    <t>DEL MUNDO</t>
  </si>
  <si>
    <t>Allen</t>
  </si>
  <si>
    <t>WIJAYA</t>
  </si>
  <si>
    <t>Janvier</t>
  </si>
  <si>
    <t>WU</t>
  </si>
  <si>
    <t>NAONO</t>
  </si>
  <si>
    <t>Yukari</t>
  </si>
  <si>
    <t>(1) XU</t>
  </si>
  <si>
    <t>(3) LEE</t>
  </si>
  <si>
    <t>(7) CHEN</t>
  </si>
  <si>
    <t>(8) CHEN</t>
  </si>
  <si>
    <t>(9) CHUNG</t>
  </si>
  <si>
    <t>(10) GUNAWAN</t>
  </si>
  <si>
    <t>(8) CHEW</t>
  </si>
  <si>
    <t>(13) GUNAWAN</t>
  </si>
  <si>
    <t>(1) CHEW</t>
  </si>
  <si>
    <t>Hungary</t>
  </si>
  <si>
    <t>(2) JAP</t>
  </si>
  <si>
    <t>(8) DEWANTORO</t>
  </si>
  <si>
    <t>(15) CHHIKARA</t>
  </si>
  <si>
    <t>(17) SATRIA</t>
  </si>
  <si>
    <t>(21) BABULA</t>
  </si>
  <si>
    <t>(19) CHUNG</t>
  </si>
  <si>
    <t>(2) DE PAUW</t>
  </si>
  <si>
    <t>(6) COHN</t>
  </si>
  <si>
    <t>Morocco</t>
  </si>
  <si>
    <t>BBC</t>
  </si>
  <si>
    <t>Hong</t>
  </si>
  <si>
    <t>Kong</t>
  </si>
  <si>
    <t>KAN</t>
  </si>
  <si>
    <t>Bryce</t>
  </si>
  <si>
    <t>Ethan</t>
  </si>
  <si>
    <t>OTTURU</t>
  </si>
  <si>
    <t>Suchir</t>
  </si>
  <si>
    <t>Trevor</t>
  </si>
  <si>
    <t>Tommy</t>
  </si>
  <si>
    <t>DAI</t>
  </si>
  <si>
    <t>SHEUNG</t>
  </si>
  <si>
    <t>Alohi</t>
  </si>
  <si>
    <t>Brandon</t>
  </si>
  <si>
    <t>Edward</t>
  </si>
  <si>
    <t>Carter</t>
  </si>
  <si>
    <t>SU</t>
  </si>
  <si>
    <t>Steve</t>
  </si>
  <si>
    <t>Yingeng</t>
  </si>
  <si>
    <t>KALYANASUNDARAM</t>
  </si>
  <si>
    <t>Karthik</t>
  </si>
  <si>
    <t>MA</t>
  </si>
  <si>
    <t>Edison</t>
  </si>
  <si>
    <t>BIELIN</t>
  </si>
  <si>
    <t>PHAN</t>
  </si>
  <si>
    <t>RIVERON</t>
  </si>
  <si>
    <t>Osvert</t>
  </si>
  <si>
    <t>ANNAMALAI</t>
  </si>
  <si>
    <t>Arunkumar</t>
  </si>
  <si>
    <t>NGO</t>
  </si>
  <si>
    <t>Katelin</t>
  </si>
  <si>
    <t>REYES</t>
  </si>
  <si>
    <t>Martina</t>
  </si>
  <si>
    <t>GHATE</t>
  </si>
  <si>
    <t>Gauri</t>
  </si>
  <si>
    <t>Ivy</t>
  </si>
  <si>
    <t>Kristine</t>
  </si>
  <si>
    <t>JAISWAL</t>
  </si>
  <si>
    <t>Ishika</t>
  </si>
  <si>
    <t>KANG</t>
  </si>
  <si>
    <t>Yiling</t>
  </si>
  <si>
    <t>Vanessa</t>
  </si>
  <si>
    <t>POL-GUL</t>
  </si>
  <si>
    <t>Sutichon</t>
  </si>
  <si>
    <t>JINADASA</t>
  </si>
  <si>
    <t>Derrick</t>
  </si>
  <si>
    <t>CARINO</t>
  </si>
  <si>
    <t>Noel</t>
  </si>
  <si>
    <t>Yuteng</t>
  </si>
  <si>
    <t>Anthony</t>
  </si>
  <si>
    <t>ZHOU</t>
  </si>
  <si>
    <t>Jinbo</t>
  </si>
  <si>
    <t>OW</t>
  </si>
  <si>
    <t>Yaohan</t>
  </si>
  <si>
    <t>YEW</t>
  </si>
  <si>
    <t>Hongkheng</t>
  </si>
  <si>
    <t>Daphne</t>
  </si>
  <si>
    <t>Jessica</t>
  </si>
  <si>
    <t>Hien Thanh</t>
  </si>
  <si>
    <t>(14) MENAKA</t>
  </si>
  <si>
    <t>(15) GUNAWAN</t>
  </si>
  <si>
    <t>(3) FOGARTY</t>
  </si>
  <si>
    <t>(6) UMRANI</t>
  </si>
  <si>
    <t>February 9th, 2018</t>
  </si>
  <si>
    <t>BWF-500</t>
  </si>
  <si>
    <t>BWF-300</t>
  </si>
  <si>
    <t>(1) ALCALA</t>
  </si>
  <si>
    <t>(2) CHAN</t>
  </si>
  <si>
    <t>(3) JAP</t>
  </si>
  <si>
    <t>(4) LYU</t>
  </si>
  <si>
    <t>(5) SEGUIN</t>
  </si>
  <si>
    <t>(6) DEWANTORO</t>
  </si>
  <si>
    <t>(7) SHU</t>
  </si>
  <si>
    <t>(8) PRATAMA</t>
  </si>
  <si>
    <t>(9) SUPANDI</t>
  </si>
  <si>
    <t>(10) PONGNAIRAT</t>
  </si>
  <si>
    <t>(11) LAM</t>
  </si>
  <si>
    <t>(12) DESAI</t>
  </si>
  <si>
    <t>(13) LIUZHOU</t>
  </si>
  <si>
    <t>(16) LEE</t>
  </si>
  <si>
    <t>(19) FOGARTY</t>
  </si>
  <si>
    <t>(20) YANG</t>
  </si>
  <si>
    <t>(22) YANG</t>
  </si>
  <si>
    <t>(23) AGUIRRE</t>
  </si>
  <si>
    <t>(24) GUNAWAN</t>
  </si>
  <si>
    <t>(25) GARCIA</t>
  </si>
  <si>
    <t>(18) CHAN</t>
  </si>
  <si>
    <t>(26) WALLER</t>
  </si>
  <si>
    <t>(27) WANG</t>
  </si>
  <si>
    <t>(28) GONSALVES</t>
  </si>
  <si>
    <t>(28) LAI</t>
  </si>
  <si>
    <t>(28) PAYAN</t>
  </si>
  <si>
    <t>(28) VIETTRY</t>
  </si>
  <si>
    <t>(32) DAKE</t>
  </si>
  <si>
    <t>(33) ROSSI</t>
  </si>
  <si>
    <t>(34) CHIU</t>
  </si>
  <si>
    <t>(35) ABID</t>
  </si>
  <si>
    <t>(36) LIN</t>
  </si>
  <si>
    <t>(37) ZHENG</t>
  </si>
  <si>
    <t>(38) ONG</t>
  </si>
  <si>
    <t>(39) GILMOUR</t>
  </si>
  <si>
    <t>(40) LIN</t>
  </si>
  <si>
    <t>(3) HSU</t>
  </si>
  <si>
    <t>(4) SZOKE</t>
  </si>
  <si>
    <t>(5) GUPTA</t>
  </si>
  <si>
    <t>(6) GAI</t>
  </si>
  <si>
    <t>(7) PAN</t>
  </si>
  <si>
    <t>(8) PANGERSA</t>
  </si>
  <si>
    <t>(9) MYERS</t>
  </si>
  <si>
    <t>(11) ZHONG</t>
  </si>
  <si>
    <t>(12) DE LA MERCED</t>
  </si>
  <si>
    <t>(10) CHEN</t>
  </si>
  <si>
    <t>(13) LEE</t>
  </si>
  <si>
    <t>(14) TREERATANAKULJARUT</t>
  </si>
  <si>
    <t>(15) TAM</t>
  </si>
  <si>
    <t>(16) GUNAWAN</t>
  </si>
  <si>
    <t>(17) ILANGO</t>
  </si>
  <si>
    <t>(18) PANDEY</t>
  </si>
  <si>
    <t>(20) YEE</t>
  </si>
  <si>
    <t>(21) LAM</t>
  </si>
  <si>
    <t>(22) RAJU</t>
  </si>
  <si>
    <t>(23) LEUNG</t>
  </si>
  <si>
    <t>(3) AHLAWAT</t>
  </si>
  <si>
    <t>(4) CHIU</t>
  </si>
  <si>
    <t>(5) ALCALA</t>
  </si>
  <si>
    <t>(7) LIN</t>
  </si>
  <si>
    <t>(9) DEL MUNDO</t>
  </si>
  <si>
    <t>(10) DELOS SANTOS</t>
  </si>
  <si>
    <t>(11) SUARDANA</t>
  </si>
  <si>
    <t>(12) CHAN</t>
  </si>
  <si>
    <t>(13) DIAMANTE</t>
  </si>
  <si>
    <t>(13) KOKO</t>
  </si>
  <si>
    <t>(15) CHAN</t>
  </si>
  <si>
    <t>(16) GILMOUR</t>
  </si>
  <si>
    <t>(17) HUANG</t>
  </si>
  <si>
    <t>(18) CHIU</t>
  </si>
  <si>
    <t>(2)HONG</t>
  </si>
  <si>
    <t>(5) LAM</t>
  </si>
  <si>
    <t>(4) PONGNAIRAT</t>
  </si>
  <si>
    <t>(5) LIUZHOU</t>
  </si>
  <si>
    <t>(9) GARCIA</t>
  </si>
  <si>
    <t>(10) CHIU</t>
  </si>
  <si>
    <t>(11) CHEW</t>
  </si>
  <si>
    <t>(12) EMERICK</t>
  </si>
  <si>
    <t>(16) WANG</t>
  </si>
  <si>
    <t>(17) GILMOUR</t>
  </si>
  <si>
    <t>(18) WALLER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</si>
</sst>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H12" sqref="AH12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8.125" style="1" customWidth="1"/>
    <col min="9" max="10" width="8.125" style="1" bestFit="1" customWidth="1"/>
    <col min="11" max="11" width="7.75390625" style="1" customWidth="1"/>
    <col min="12" max="12" width="7.625" style="1" customWidth="1"/>
    <col min="13" max="13" width="7.75390625" style="1" customWidth="1"/>
    <col min="14" max="14" width="8.125" style="1" bestFit="1" customWidth="1"/>
    <col min="15" max="15" width="7.875" style="1" customWidth="1"/>
    <col min="16" max="16" width="8.125" style="1" bestFit="1" customWidth="1"/>
    <col min="17" max="17" width="7.875" style="1" bestFit="1" customWidth="1"/>
    <col min="18" max="18" width="7.875" style="1" customWidth="1"/>
    <col min="19" max="19" width="8.00390625" style="1" customWidth="1"/>
    <col min="20" max="20" width="7.875" style="1" customWidth="1"/>
    <col min="21" max="21" width="7.375" style="1" customWidth="1"/>
    <col min="22" max="22" width="9.875" style="1" bestFit="1" customWidth="1"/>
    <col min="23" max="23" width="8.00390625" style="1" customWidth="1"/>
    <col min="24" max="25" width="7.75390625" style="1" customWidth="1"/>
    <col min="26" max="26" width="8.25390625" style="1" customWidth="1"/>
    <col min="27" max="27" width="7.00390625" style="1" customWidth="1"/>
    <col min="28" max="28" width="8.625" style="1" bestFit="1" customWidth="1"/>
    <col min="29" max="29" width="7.875" style="1" customWidth="1"/>
    <col min="30" max="30" width="7.625" style="1" customWidth="1"/>
    <col min="31" max="31" width="7.875" style="1" customWidth="1"/>
    <col min="32" max="32" width="8.125" style="1" customWidth="1"/>
    <col min="33" max="33" width="8.125" style="1" bestFit="1" customWidth="1"/>
    <col min="34" max="34" width="8.875" style="1" customWidth="1"/>
    <col min="35" max="35" width="8.625" style="1" customWidth="1"/>
    <col min="36" max="36" width="8.00390625" style="1" customWidth="1"/>
    <col min="37" max="37" width="8.375" style="1" customWidth="1"/>
    <col min="38" max="38" width="9.25390625" style="1" customWidth="1"/>
    <col min="39" max="40" width="8.875" style="1" customWidth="1"/>
    <col min="41" max="41" width="8.375" style="1" customWidth="1"/>
    <col min="42" max="16384" width="10.875" style="1" customWidth="1"/>
  </cols>
  <sheetData>
    <row r="1" spans="3:7" s="3" customFormat="1" ht="18" customHeight="1">
      <c r="C1" s="9"/>
      <c r="D1" s="9"/>
      <c r="E1" s="10"/>
      <c r="F1" s="4"/>
      <c r="G1" s="20"/>
    </row>
    <row r="2" spans="3:7" s="3" customFormat="1" ht="18" customHeight="1">
      <c r="C2" s="9"/>
      <c r="D2" s="9"/>
      <c r="E2" s="10"/>
      <c r="F2" s="4"/>
      <c r="G2" s="20"/>
    </row>
    <row r="3" spans="3:7" s="3" customFormat="1" ht="18" customHeight="1">
      <c r="C3" s="11"/>
      <c r="D3" s="11"/>
      <c r="E3" s="10"/>
      <c r="F3" s="4"/>
      <c r="G3" s="20"/>
    </row>
    <row r="4" spans="3:41" s="3" customFormat="1" ht="18" customHeight="1">
      <c r="C4" s="9"/>
      <c r="D4" s="9"/>
      <c r="E4" s="4"/>
      <c r="F4" s="4"/>
      <c r="G4" s="20"/>
      <c r="H4" s="5">
        <v>41323</v>
      </c>
      <c r="I4" s="5">
        <v>41329</v>
      </c>
      <c r="J4" s="5">
        <v>41330</v>
      </c>
      <c r="K4" s="5">
        <v>41337</v>
      </c>
      <c r="L4" s="5">
        <v>41344</v>
      </c>
      <c r="M4" s="5">
        <v>41351</v>
      </c>
      <c r="N4" s="5">
        <v>41358</v>
      </c>
      <c r="O4" s="5">
        <v>41358</v>
      </c>
      <c r="P4" s="5">
        <v>41358</v>
      </c>
      <c r="Q4" s="5">
        <v>41365</v>
      </c>
      <c r="R4" s="5">
        <v>41386</v>
      </c>
      <c r="S4" s="5">
        <v>41386</v>
      </c>
      <c r="T4" s="5">
        <v>41393</v>
      </c>
      <c r="U4" s="5">
        <v>41400</v>
      </c>
      <c r="V4" s="5">
        <v>41421</v>
      </c>
      <c r="W4" s="5">
        <v>41442</v>
      </c>
      <c r="X4" s="5">
        <v>41455</v>
      </c>
      <c r="Y4" s="5">
        <v>41470</v>
      </c>
      <c r="Z4" s="5">
        <v>41477</v>
      </c>
      <c r="AA4" s="5">
        <v>41491</v>
      </c>
      <c r="AB4" s="5">
        <v>41510</v>
      </c>
      <c r="AC4" s="5">
        <v>41512</v>
      </c>
      <c r="AD4" s="5">
        <v>41532</v>
      </c>
      <c r="AE4" s="5">
        <v>41540</v>
      </c>
      <c r="AF4" s="5">
        <v>41546</v>
      </c>
      <c r="AG4" s="5">
        <v>41546</v>
      </c>
      <c r="AH4" s="5">
        <v>41568</v>
      </c>
      <c r="AI4" s="5">
        <v>41573</v>
      </c>
      <c r="AJ4" s="5">
        <v>41582</v>
      </c>
      <c r="AK4" s="5">
        <v>41589</v>
      </c>
      <c r="AL4" s="5">
        <v>41589</v>
      </c>
      <c r="AM4" s="5">
        <v>41603</v>
      </c>
      <c r="AN4" s="5">
        <v>41624</v>
      </c>
      <c r="AO4" s="5">
        <v>41630</v>
      </c>
    </row>
    <row r="5" spans="3:41" s="3" customFormat="1" ht="18" customHeight="1">
      <c r="C5" s="9"/>
      <c r="D5" s="9"/>
      <c r="E5" s="4"/>
      <c r="F5" s="4"/>
      <c r="G5" s="20"/>
      <c r="H5" s="4" t="s">
        <v>196</v>
      </c>
      <c r="I5" s="4" t="s">
        <v>156</v>
      </c>
      <c r="J5" s="4" t="s">
        <v>77</v>
      </c>
      <c r="K5" s="4" t="s">
        <v>114</v>
      </c>
      <c r="L5" s="4" t="s">
        <v>102</v>
      </c>
      <c r="M5" s="4" t="s">
        <v>103</v>
      </c>
      <c r="N5" s="4" t="s">
        <v>323</v>
      </c>
      <c r="O5" s="4" t="s">
        <v>325</v>
      </c>
      <c r="P5" s="4" t="s">
        <v>324</v>
      </c>
      <c r="Q5" s="4" t="s">
        <v>326</v>
      </c>
      <c r="R5" s="4" t="s">
        <v>72</v>
      </c>
      <c r="S5" s="4" t="s">
        <v>395</v>
      </c>
      <c r="T5" s="4" t="s">
        <v>196</v>
      </c>
      <c r="U5" s="4" t="s">
        <v>1</v>
      </c>
      <c r="V5" s="4" t="s">
        <v>397</v>
      </c>
      <c r="W5" s="4" t="s">
        <v>234</v>
      </c>
      <c r="X5" s="4" t="s">
        <v>450</v>
      </c>
      <c r="Y5" s="4" t="s">
        <v>219</v>
      </c>
      <c r="Z5" s="4" t="s">
        <v>452</v>
      </c>
      <c r="AA5" s="4" t="s">
        <v>452</v>
      </c>
      <c r="AB5" s="4" t="s">
        <v>456</v>
      </c>
      <c r="AC5" s="4" t="s">
        <v>455</v>
      </c>
      <c r="AD5" s="4" t="s">
        <v>457</v>
      </c>
      <c r="AE5" s="4" t="s">
        <v>153</v>
      </c>
      <c r="AF5" s="4" t="s">
        <v>450</v>
      </c>
      <c r="AG5" s="4" t="s">
        <v>458</v>
      </c>
      <c r="AH5" s="4" t="s">
        <v>507</v>
      </c>
      <c r="AI5" s="4" t="s">
        <v>240</v>
      </c>
      <c r="AJ5" s="4" t="s">
        <v>535</v>
      </c>
      <c r="AK5" s="4" t="s">
        <v>183</v>
      </c>
      <c r="AL5" s="4" t="s">
        <v>544</v>
      </c>
      <c r="AM5" s="4" t="s">
        <v>545</v>
      </c>
      <c r="AN5" s="4" t="s">
        <v>237</v>
      </c>
      <c r="AO5" s="4" t="s">
        <v>110</v>
      </c>
    </row>
    <row r="6" spans="2:41" s="3" customFormat="1" ht="18" customHeight="1">
      <c r="B6" s="10"/>
      <c r="C6" s="10"/>
      <c r="D6" s="10"/>
      <c r="E6" s="4"/>
      <c r="F6" s="4"/>
      <c r="G6" s="20"/>
      <c r="H6" s="4" t="s">
        <v>195</v>
      </c>
      <c r="I6" s="4" t="s">
        <v>70</v>
      </c>
      <c r="J6" s="4" t="s">
        <v>85</v>
      </c>
      <c r="K6" s="4" t="s">
        <v>3</v>
      </c>
      <c r="L6" s="4" t="s">
        <v>70</v>
      </c>
      <c r="M6" s="4" t="s">
        <v>3</v>
      </c>
      <c r="N6" s="4" t="s">
        <v>3</v>
      </c>
      <c r="O6" s="4" t="s">
        <v>70</v>
      </c>
      <c r="P6" s="4" t="s">
        <v>3</v>
      </c>
      <c r="Q6" s="4" t="s">
        <v>70</v>
      </c>
      <c r="R6" s="4" t="s">
        <v>82</v>
      </c>
      <c r="S6" s="4" t="s">
        <v>70</v>
      </c>
      <c r="T6" s="4" t="s">
        <v>396</v>
      </c>
      <c r="U6" s="4" t="s">
        <v>3</v>
      </c>
      <c r="V6" s="4" t="s">
        <v>220</v>
      </c>
      <c r="W6" s="4" t="s">
        <v>235</v>
      </c>
      <c r="X6" s="4" t="s">
        <v>70</v>
      </c>
      <c r="Y6" s="4" t="s">
        <v>70</v>
      </c>
      <c r="Z6" s="4" t="s">
        <v>3</v>
      </c>
      <c r="AA6" s="4" t="s">
        <v>70</v>
      </c>
      <c r="AB6" s="4" t="s">
        <v>70</v>
      </c>
      <c r="AC6" s="4" t="s">
        <v>63</v>
      </c>
      <c r="AD6" s="4" t="s">
        <v>70</v>
      </c>
      <c r="AE6" s="4" t="s">
        <v>70</v>
      </c>
      <c r="AF6" s="4" t="s">
        <v>3</v>
      </c>
      <c r="AG6" s="4" t="s">
        <v>3</v>
      </c>
      <c r="AH6" s="4" t="s">
        <v>508</v>
      </c>
      <c r="AI6" s="4" t="s">
        <v>241</v>
      </c>
      <c r="AJ6" s="4" t="s">
        <v>70</v>
      </c>
      <c r="AK6" s="4" t="s">
        <v>3</v>
      </c>
      <c r="AL6" s="4" t="s">
        <v>70</v>
      </c>
      <c r="AM6" s="4" t="s">
        <v>63</v>
      </c>
      <c r="AN6" s="4" t="s">
        <v>70</v>
      </c>
      <c r="AO6" s="4" t="s">
        <v>70</v>
      </c>
    </row>
    <row r="7" spans="2:41" s="3" customFormat="1" ht="18" customHeight="1">
      <c r="B7" s="24" t="s">
        <v>2</v>
      </c>
      <c r="C7" s="13"/>
      <c r="D7" s="13"/>
      <c r="E7" s="8"/>
      <c r="F7" s="8"/>
      <c r="G7" s="20"/>
      <c r="H7" s="4" t="s">
        <v>63</v>
      </c>
      <c r="I7" s="4"/>
      <c r="J7" s="4" t="s">
        <v>9</v>
      </c>
      <c r="K7" s="4"/>
      <c r="L7" s="4"/>
      <c r="M7" s="4"/>
      <c r="N7" s="4"/>
      <c r="O7" s="4"/>
      <c r="P7" s="4"/>
      <c r="Q7" s="4"/>
      <c r="R7" s="4"/>
      <c r="S7" s="4"/>
      <c r="T7" s="4" t="s">
        <v>63</v>
      </c>
      <c r="U7" s="4"/>
      <c r="V7" s="4"/>
      <c r="W7" s="4" t="s">
        <v>9</v>
      </c>
      <c r="X7" s="4"/>
      <c r="Y7" s="4"/>
      <c r="Z7" s="4"/>
      <c r="AA7" s="4" t="s">
        <v>453</v>
      </c>
      <c r="AB7" s="4"/>
      <c r="AC7" s="4"/>
      <c r="AD7" s="4"/>
      <c r="AE7" s="4"/>
      <c r="AF7" s="4"/>
      <c r="AG7" s="4"/>
      <c r="AH7" s="4"/>
      <c r="AI7" s="4" t="s">
        <v>3</v>
      </c>
      <c r="AJ7" s="4"/>
      <c r="AK7" s="4"/>
      <c r="AL7" s="4"/>
      <c r="AM7" s="4"/>
      <c r="AN7" s="4"/>
      <c r="AO7" s="4" t="s">
        <v>238</v>
      </c>
    </row>
    <row r="8" spans="2:41" s="3" customFormat="1" ht="18" customHeight="1">
      <c r="B8" s="28" t="s">
        <v>608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2:41" s="3" customFormat="1" ht="18" customHeight="1">
      <c r="B9" s="24"/>
      <c r="C9" s="24"/>
      <c r="D9" s="24"/>
      <c r="E9" s="8"/>
      <c r="F9" s="8"/>
      <c r="G9" s="20"/>
      <c r="H9" s="4" t="s">
        <v>139</v>
      </c>
      <c r="I9" s="4" t="s">
        <v>11</v>
      </c>
      <c r="J9" s="4" t="s">
        <v>126</v>
      </c>
      <c r="K9" s="4" t="s">
        <v>71</v>
      </c>
      <c r="L9" s="4" t="s">
        <v>11</v>
      </c>
      <c r="M9" s="4" t="s">
        <v>71</v>
      </c>
      <c r="N9" s="4" t="s">
        <v>11</v>
      </c>
      <c r="O9" s="4" t="s">
        <v>14</v>
      </c>
      <c r="P9" s="4" t="s">
        <v>236</v>
      </c>
      <c r="Q9" s="4" t="s">
        <v>11</v>
      </c>
      <c r="R9" s="4" t="s">
        <v>71</v>
      </c>
      <c r="S9" s="4" t="s">
        <v>11</v>
      </c>
      <c r="T9" s="4" t="s">
        <v>139</v>
      </c>
      <c r="U9" s="4" t="s">
        <v>126</v>
      </c>
      <c r="V9" s="4" t="s">
        <v>139</v>
      </c>
      <c r="W9" s="4" t="s">
        <v>236</v>
      </c>
      <c r="X9" s="4" t="s">
        <v>451</v>
      </c>
      <c r="Y9" s="4" t="s">
        <v>15</v>
      </c>
      <c r="Z9" s="4" t="s">
        <v>0</v>
      </c>
      <c r="AA9" s="4" t="s">
        <v>454</v>
      </c>
      <c r="AB9" s="4" t="s">
        <v>14</v>
      </c>
      <c r="AC9" s="4" t="s">
        <v>221</v>
      </c>
      <c r="AD9" s="4" t="s">
        <v>11</v>
      </c>
      <c r="AE9" s="4" t="s">
        <v>14</v>
      </c>
      <c r="AF9" s="4" t="s">
        <v>14</v>
      </c>
      <c r="AG9" s="4" t="s">
        <v>11</v>
      </c>
      <c r="AH9" s="4" t="s">
        <v>0</v>
      </c>
      <c r="AI9" s="4" t="s">
        <v>451</v>
      </c>
      <c r="AJ9" s="4" t="s">
        <v>11</v>
      </c>
      <c r="AK9" s="4" t="s">
        <v>71</v>
      </c>
      <c r="AL9" s="4" t="s">
        <v>14</v>
      </c>
      <c r="AM9" s="4" t="s">
        <v>454</v>
      </c>
      <c r="AN9" s="4" t="s">
        <v>11</v>
      </c>
      <c r="AO9" s="4" t="s">
        <v>0</v>
      </c>
    </row>
    <row r="10" spans="2:41" s="2" customFormat="1" ht="18" customHeight="1">
      <c r="B10" s="24" t="s">
        <v>18</v>
      </c>
      <c r="C10" s="24"/>
      <c r="D10" s="24"/>
      <c r="E10" s="25" t="s">
        <v>7</v>
      </c>
      <c r="F10" s="25" t="s">
        <v>20</v>
      </c>
      <c r="G10" s="20"/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  <c r="AA10" s="6" t="s">
        <v>8</v>
      </c>
      <c r="AB10" s="6" t="s">
        <v>8</v>
      </c>
      <c r="AC10" s="6" t="s">
        <v>8</v>
      </c>
      <c r="AD10" s="6" t="s">
        <v>8</v>
      </c>
      <c r="AE10" s="6" t="s">
        <v>8</v>
      </c>
      <c r="AF10" s="6" t="s">
        <v>8</v>
      </c>
      <c r="AG10" s="6" t="s">
        <v>8</v>
      </c>
      <c r="AH10" s="6" t="s">
        <v>8</v>
      </c>
      <c r="AI10" s="6" t="s">
        <v>8</v>
      </c>
      <c r="AJ10" s="6" t="s">
        <v>8</v>
      </c>
      <c r="AK10" s="6" t="s">
        <v>8</v>
      </c>
      <c r="AL10" s="6" t="s">
        <v>8</v>
      </c>
      <c r="AM10" s="6" t="s">
        <v>8</v>
      </c>
      <c r="AN10" s="6" t="s">
        <v>8</v>
      </c>
      <c r="AO10" s="6" t="s">
        <v>8</v>
      </c>
    </row>
    <row r="11" spans="2:41" s="2" customFormat="1" ht="18" customHeight="1">
      <c r="B11" s="25" t="s">
        <v>6</v>
      </c>
      <c r="C11" s="25" t="s">
        <v>21</v>
      </c>
      <c r="D11" s="25" t="s">
        <v>22</v>
      </c>
      <c r="E11" s="25" t="s">
        <v>8</v>
      </c>
      <c r="F11" s="25" t="s">
        <v>5</v>
      </c>
      <c r="G11" s="20"/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6" t="s">
        <v>13</v>
      </c>
      <c r="N11" s="6" t="s">
        <v>13</v>
      </c>
      <c r="O11" s="6" t="s">
        <v>13</v>
      </c>
      <c r="P11" s="6" t="s">
        <v>13</v>
      </c>
      <c r="Q11" s="6" t="s">
        <v>13</v>
      </c>
      <c r="R11" s="6" t="s">
        <v>13</v>
      </c>
      <c r="S11" s="6" t="s">
        <v>13</v>
      </c>
      <c r="T11" s="6" t="s">
        <v>13</v>
      </c>
      <c r="U11" s="6" t="s">
        <v>13</v>
      </c>
      <c r="V11" s="6" t="s">
        <v>13</v>
      </c>
      <c r="W11" s="6" t="s">
        <v>13</v>
      </c>
      <c r="X11" s="6" t="s">
        <v>13</v>
      </c>
      <c r="Y11" s="6" t="s">
        <v>13</v>
      </c>
      <c r="Z11" s="6" t="s">
        <v>13</v>
      </c>
      <c r="AA11" s="6" t="s">
        <v>13</v>
      </c>
      <c r="AB11" s="6" t="s">
        <v>13</v>
      </c>
      <c r="AC11" s="6" t="s">
        <v>13</v>
      </c>
      <c r="AD11" s="6" t="s">
        <v>13</v>
      </c>
      <c r="AE11" s="6" t="s">
        <v>13</v>
      </c>
      <c r="AF11" s="6" t="s">
        <v>13</v>
      </c>
      <c r="AG11" s="6" t="s">
        <v>13</v>
      </c>
      <c r="AH11" s="6" t="s">
        <v>13</v>
      </c>
      <c r="AI11" s="6" t="s">
        <v>13</v>
      </c>
      <c r="AJ11" s="6" t="s">
        <v>13</v>
      </c>
      <c r="AK11" s="6" t="s">
        <v>13</v>
      </c>
      <c r="AL11" s="6" t="s">
        <v>13</v>
      </c>
      <c r="AM11" s="6" t="s">
        <v>13</v>
      </c>
      <c r="AN11" s="6" t="s">
        <v>13</v>
      </c>
      <c r="AO11" s="6" t="s">
        <v>13</v>
      </c>
    </row>
    <row r="12" spans="2:41" s="2" customFormat="1" ht="18" customHeight="1">
      <c r="B12" s="20">
        <v>1</v>
      </c>
      <c r="C12" s="14" t="s">
        <v>611</v>
      </c>
      <c r="D12" s="14" t="s">
        <v>277</v>
      </c>
      <c r="E12" s="15">
        <f>SUM(LARGE(H12:AO12,{1,2,3,4,5,6,7,8,9,10}))</f>
        <v>1968</v>
      </c>
      <c r="F12" s="15">
        <f aca="true" t="shared" si="0" ref="F12:F51">COUNTIF(H12:AO12,"&gt;0")</f>
        <v>6</v>
      </c>
      <c r="G12" s="20"/>
      <c r="H12" s="8">
        <v>0</v>
      </c>
      <c r="I12" s="8">
        <v>0</v>
      </c>
      <c r="J12" s="8">
        <v>192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408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144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540</v>
      </c>
      <c r="AI12" s="8">
        <v>0</v>
      </c>
      <c r="AJ12" s="8">
        <v>0</v>
      </c>
      <c r="AK12" s="8">
        <v>0</v>
      </c>
      <c r="AL12" s="8">
        <v>0</v>
      </c>
      <c r="AM12" s="8">
        <v>306</v>
      </c>
      <c r="AN12" s="8">
        <v>0</v>
      </c>
      <c r="AO12" s="8">
        <v>378</v>
      </c>
    </row>
    <row r="13" spans="2:41" s="2" customFormat="1" ht="18" customHeight="1">
      <c r="B13" s="20">
        <f>B12+1</f>
        <v>2</v>
      </c>
      <c r="C13" s="14" t="s">
        <v>612</v>
      </c>
      <c r="D13" s="14" t="s">
        <v>181</v>
      </c>
      <c r="E13" s="15">
        <f>SUM(LARGE(H13:AO13,{1,2,3,4,5,6,7,8,9,10}))</f>
        <v>1527</v>
      </c>
      <c r="F13" s="15">
        <f t="shared" si="0"/>
        <v>5</v>
      </c>
      <c r="G13" s="20"/>
      <c r="H13" s="8">
        <v>0</v>
      </c>
      <c r="I13" s="8">
        <v>0</v>
      </c>
      <c r="J13" s="8">
        <v>336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480</v>
      </c>
      <c r="V13" s="8">
        <v>0</v>
      </c>
      <c r="W13" s="8">
        <v>0</v>
      </c>
      <c r="X13" s="8">
        <v>0</v>
      </c>
      <c r="Y13" s="8">
        <v>0</v>
      </c>
      <c r="Z13" s="8">
        <v>54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360</v>
      </c>
      <c r="AN13" s="8">
        <v>0</v>
      </c>
      <c r="AO13" s="8">
        <v>297</v>
      </c>
    </row>
    <row r="14" spans="2:41" s="2" customFormat="1" ht="18" customHeight="1">
      <c r="B14" s="20">
        <f aca="true" t="shared" si="1" ref="B14:B51">B13+1</f>
        <v>3</v>
      </c>
      <c r="C14" s="14" t="s">
        <v>613</v>
      </c>
      <c r="D14" s="14" t="s">
        <v>41</v>
      </c>
      <c r="E14" s="15">
        <f>SUM(LARGE(H14:AO14,{1,2,3,4,5,6,7,8,9,10}))</f>
        <v>1491</v>
      </c>
      <c r="F14" s="15">
        <f t="shared" si="0"/>
        <v>6</v>
      </c>
      <c r="G14" s="20"/>
      <c r="H14" s="8">
        <v>0</v>
      </c>
      <c r="I14" s="8">
        <v>0</v>
      </c>
      <c r="J14" s="8">
        <v>408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264</v>
      </c>
      <c r="V14" s="8">
        <v>0</v>
      </c>
      <c r="W14" s="8">
        <v>0</v>
      </c>
      <c r="X14" s="8">
        <v>0</v>
      </c>
      <c r="Y14" s="8">
        <v>0</v>
      </c>
      <c r="Z14" s="8">
        <v>54</v>
      </c>
      <c r="AA14" s="8">
        <v>90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297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378</v>
      </c>
    </row>
    <row r="15" spans="2:41" s="2" customFormat="1" ht="18" customHeight="1">
      <c r="B15" s="20">
        <f t="shared" si="1"/>
        <v>4</v>
      </c>
      <c r="C15" s="14" t="s">
        <v>614</v>
      </c>
      <c r="D15" s="14" t="s">
        <v>138</v>
      </c>
      <c r="E15" s="15">
        <f>SUM(LARGE(H15:AO15,{1,2,3,4,5,6,7,8,9,10}))</f>
        <v>1329</v>
      </c>
      <c r="F15" s="15">
        <f t="shared" si="0"/>
        <v>4</v>
      </c>
      <c r="G15" s="20"/>
      <c r="H15" s="8">
        <v>0</v>
      </c>
      <c r="I15" s="8">
        <v>0</v>
      </c>
      <c r="J15" s="8">
        <v>480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336</v>
      </c>
      <c r="V15" s="8">
        <v>0</v>
      </c>
      <c r="W15" s="8">
        <v>0</v>
      </c>
      <c r="X15" s="8">
        <v>0</v>
      </c>
      <c r="Y15" s="8">
        <v>0</v>
      </c>
      <c r="Z15" s="8">
        <v>54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459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</row>
    <row r="16" spans="2:41" s="2" customFormat="1" ht="18" customHeight="1">
      <c r="B16" s="20">
        <f t="shared" si="1"/>
        <v>5</v>
      </c>
      <c r="C16" s="14" t="s">
        <v>615</v>
      </c>
      <c r="D16" s="21" t="s">
        <v>74</v>
      </c>
      <c r="E16" s="15">
        <f>SUM(LARGE(H16:AO16,{1,2,3,4,5,6,7,8,9,10}))</f>
        <v>1189</v>
      </c>
      <c r="F16" s="15">
        <f t="shared" si="0"/>
        <v>12</v>
      </c>
      <c r="G16" s="20"/>
      <c r="H16" s="8">
        <v>0</v>
      </c>
      <c r="I16" s="8">
        <v>92</v>
      </c>
      <c r="J16" s="8">
        <v>0</v>
      </c>
      <c r="K16" s="8">
        <v>66</v>
      </c>
      <c r="L16" s="8">
        <v>0</v>
      </c>
      <c r="M16" s="8">
        <v>66</v>
      </c>
      <c r="N16" s="8">
        <v>92</v>
      </c>
      <c r="O16" s="8">
        <v>0</v>
      </c>
      <c r="P16" s="8">
        <v>0</v>
      </c>
      <c r="Q16" s="8">
        <v>92</v>
      </c>
      <c r="R16" s="8">
        <v>0</v>
      </c>
      <c r="S16" s="8">
        <v>0</v>
      </c>
      <c r="T16" s="8">
        <v>385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120</v>
      </c>
      <c r="AD16" s="8">
        <v>92</v>
      </c>
      <c r="AE16" s="8">
        <v>0</v>
      </c>
      <c r="AF16" s="8">
        <v>0</v>
      </c>
      <c r="AG16" s="8">
        <v>17</v>
      </c>
      <c r="AH16" s="8">
        <v>0</v>
      </c>
      <c r="AI16" s="8">
        <v>0</v>
      </c>
      <c r="AJ16" s="8">
        <v>92</v>
      </c>
      <c r="AK16" s="8">
        <v>0</v>
      </c>
      <c r="AL16" s="8">
        <v>55</v>
      </c>
      <c r="AM16" s="8">
        <v>0</v>
      </c>
      <c r="AN16" s="8">
        <v>92</v>
      </c>
      <c r="AO16" s="8">
        <v>0</v>
      </c>
    </row>
    <row r="17" spans="2:41" s="2" customFormat="1" ht="18" customHeight="1">
      <c r="B17" s="20">
        <f t="shared" si="1"/>
        <v>6</v>
      </c>
      <c r="C17" s="14" t="s">
        <v>616</v>
      </c>
      <c r="D17" s="14" t="s">
        <v>159</v>
      </c>
      <c r="E17" s="15">
        <f>SUM(LARGE(H17:AO17,{1,2,3,4,5,6,7,8,9,10}))</f>
        <v>1137</v>
      </c>
      <c r="F17" s="15">
        <f t="shared" si="0"/>
        <v>4</v>
      </c>
      <c r="G17" s="20"/>
      <c r="H17" s="8">
        <v>0</v>
      </c>
      <c r="I17" s="8">
        <v>0</v>
      </c>
      <c r="J17" s="8">
        <v>264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378</v>
      </c>
      <c r="AI17" s="8">
        <v>0</v>
      </c>
      <c r="AJ17" s="8">
        <v>0</v>
      </c>
      <c r="AK17" s="8">
        <v>0</v>
      </c>
      <c r="AL17" s="8">
        <v>0</v>
      </c>
      <c r="AM17" s="8">
        <v>198</v>
      </c>
      <c r="AN17" s="8">
        <v>0</v>
      </c>
      <c r="AO17" s="8">
        <v>297</v>
      </c>
    </row>
    <row r="18" spans="2:41" s="2" customFormat="1" ht="18" customHeight="1">
      <c r="B18" s="20">
        <f t="shared" si="1"/>
        <v>7</v>
      </c>
      <c r="C18" s="14" t="s">
        <v>617</v>
      </c>
      <c r="D18" s="21" t="s">
        <v>25</v>
      </c>
      <c r="E18" s="15">
        <f>SUM(LARGE(H18:AO18,{1,2,3,4,5,6,7,8,9,10}))</f>
        <v>1039</v>
      </c>
      <c r="F18" s="15">
        <f t="shared" si="0"/>
        <v>6</v>
      </c>
      <c r="G18" s="20"/>
      <c r="H18" s="8">
        <v>166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303</v>
      </c>
      <c r="U18" s="8">
        <v>0</v>
      </c>
      <c r="V18" s="8">
        <v>0</v>
      </c>
      <c r="W18" s="8">
        <v>0</v>
      </c>
      <c r="X18" s="8">
        <v>0</v>
      </c>
      <c r="Y18" s="8">
        <v>129</v>
      </c>
      <c r="Z18" s="8">
        <v>54</v>
      </c>
      <c r="AA18" s="8">
        <v>252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135</v>
      </c>
    </row>
    <row r="19" spans="2:41" s="2" customFormat="1" ht="18" customHeight="1">
      <c r="B19" s="20">
        <f t="shared" si="1"/>
        <v>8</v>
      </c>
      <c r="C19" s="14" t="s">
        <v>618</v>
      </c>
      <c r="D19" s="14" t="s">
        <v>116</v>
      </c>
      <c r="E19" s="15">
        <f>SUM(LARGE(H19:AO19,{1,2,3,4,5,6,7,8,9,10}))</f>
        <v>885</v>
      </c>
      <c r="F19" s="15">
        <f t="shared" si="0"/>
        <v>3</v>
      </c>
      <c r="G19" s="20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336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297</v>
      </c>
      <c r="AI19" s="8">
        <v>0</v>
      </c>
      <c r="AJ19" s="8">
        <v>0</v>
      </c>
      <c r="AK19" s="8">
        <v>0</v>
      </c>
      <c r="AL19" s="8">
        <v>0</v>
      </c>
      <c r="AM19" s="8">
        <v>252</v>
      </c>
      <c r="AN19" s="8">
        <v>0</v>
      </c>
      <c r="AO19" s="8">
        <v>0</v>
      </c>
    </row>
    <row r="20" spans="2:41" s="2" customFormat="1" ht="18" customHeight="1">
      <c r="B20" s="20">
        <f t="shared" si="1"/>
        <v>9</v>
      </c>
      <c r="C20" s="14" t="s">
        <v>619</v>
      </c>
      <c r="D20" s="14" t="s">
        <v>187</v>
      </c>
      <c r="E20" s="15">
        <f>SUM(LARGE(H20:AO20,{1,2,3,4,5,6,7,8,9,10}))</f>
        <v>683</v>
      </c>
      <c r="F20" s="15">
        <f t="shared" si="0"/>
        <v>2</v>
      </c>
      <c r="G20" s="20"/>
      <c r="H20" s="8">
        <v>0</v>
      </c>
      <c r="I20" s="8">
        <v>0</v>
      </c>
      <c r="J20" s="8">
        <v>264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419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</row>
    <row r="21" spans="2:41" s="2" customFormat="1" ht="18" customHeight="1">
      <c r="B21" s="20">
        <f t="shared" si="1"/>
        <v>10</v>
      </c>
      <c r="C21" s="14" t="s">
        <v>620</v>
      </c>
      <c r="D21" s="21" t="s">
        <v>43</v>
      </c>
      <c r="E21" s="15">
        <f>SUM(LARGE(H21:AO21,{1,2,3,4,5,6,7,8,9,10}))</f>
        <v>677</v>
      </c>
      <c r="F21" s="15">
        <f t="shared" si="0"/>
        <v>6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192</v>
      </c>
      <c r="V21" s="8">
        <v>0</v>
      </c>
      <c r="W21" s="8">
        <v>0</v>
      </c>
      <c r="X21" s="8">
        <v>0</v>
      </c>
      <c r="Y21" s="8">
        <v>51</v>
      </c>
      <c r="Z21" s="8">
        <v>54</v>
      </c>
      <c r="AA21" s="8">
        <v>90</v>
      </c>
      <c r="AB21" s="8">
        <v>92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198</v>
      </c>
      <c r="AN21" s="8">
        <v>0</v>
      </c>
      <c r="AO21" s="8">
        <v>0</v>
      </c>
    </row>
    <row r="22" spans="2:41" s="2" customFormat="1" ht="18" customHeight="1">
      <c r="B22" s="20">
        <f t="shared" si="1"/>
        <v>11</v>
      </c>
      <c r="C22" s="14" t="s">
        <v>621</v>
      </c>
      <c r="D22" s="14" t="s">
        <v>140</v>
      </c>
      <c r="E22" s="15">
        <f>SUM(LARGE(H22:AO22,{1,2,3,4,5,6,7,8,9,10}))</f>
        <v>674</v>
      </c>
      <c r="F22" s="15">
        <f t="shared" si="0"/>
        <v>5</v>
      </c>
      <c r="G22" s="20"/>
      <c r="H22" s="8">
        <v>98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108</v>
      </c>
      <c r="W22" s="8">
        <v>0</v>
      </c>
      <c r="X22" s="8">
        <v>0</v>
      </c>
      <c r="Y22" s="8">
        <v>0</v>
      </c>
      <c r="Z22" s="8">
        <v>135</v>
      </c>
      <c r="AA22" s="8">
        <v>198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135</v>
      </c>
    </row>
    <row r="23" spans="2:41" s="2" customFormat="1" ht="18" customHeight="1">
      <c r="B23" s="20">
        <f t="shared" si="1"/>
        <v>12</v>
      </c>
      <c r="C23" s="14" t="s">
        <v>622</v>
      </c>
      <c r="D23" s="14" t="s">
        <v>290</v>
      </c>
      <c r="E23" s="15">
        <f>SUM(LARGE(H23:AO23,{1,2,3,4,5,6,7,8,9,10}))</f>
        <v>627</v>
      </c>
      <c r="F23" s="15">
        <f t="shared" si="0"/>
        <v>5</v>
      </c>
      <c r="G23" s="20"/>
      <c r="H23" s="8">
        <v>0</v>
      </c>
      <c r="I23" s="8">
        <v>0</v>
      </c>
      <c r="J23" s="8">
        <v>120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120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36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297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54</v>
      </c>
    </row>
    <row r="24" spans="2:41" s="2" customFormat="1" ht="18" customHeight="1">
      <c r="B24" s="20">
        <f t="shared" si="1"/>
        <v>13</v>
      </c>
      <c r="C24" s="14" t="s">
        <v>623</v>
      </c>
      <c r="D24" s="14" t="s">
        <v>191</v>
      </c>
      <c r="E24" s="15">
        <f>SUM(LARGE(H24:AO24,{1,2,3,4,5,6,7,8,9,10}))</f>
        <v>570</v>
      </c>
      <c r="F24" s="15">
        <f t="shared" si="0"/>
        <v>3</v>
      </c>
      <c r="G24" s="20"/>
      <c r="H24" s="8">
        <v>0</v>
      </c>
      <c r="I24" s="8">
        <v>0</v>
      </c>
      <c r="J24" s="8">
        <v>264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252</v>
      </c>
      <c r="AN24" s="8">
        <v>0</v>
      </c>
      <c r="AO24" s="8">
        <v>54</v>
      </c>
    </row>
    <row r="25" spans="2:41" s="2" customFormat="1" ht="18" customHeight="1">
      <c r="B25" s="20">
        <f t="shared" si="1"/>
        <v>14</v>
      </c>
      <c r="C25" s="14" t="s">
        <v>604</v>
      </c>
      <c r="D25" s="14" t="s">
        <v>189</v>
      </c>
      <c r="E25" s="15">
        <f>SUM(LARGE(H25:AO25,{1,2,3,4,5,6,7,8,9,10}))</f>
        <v>561</v>
      </c>
      <c r="F25" s="15">
        <f t="shared" si="0"/>
        <v>2</v>
      </c>
      <c r="G25" s="20"/>
      <c r="H25" s="8">
        <v>0</v>
      </c>
      <c r="I25" s="8">
        <v>0</v>
      </c>
      <c r="J25" s="8">
        <v>264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297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</row>
    <row r="26" spans="2:41" s="2" customFormat="1" ht="18" customHeight="1">
      <c r="B26" s="20">
        <f t="shared" si="1"/>
        <v>15</v>
      </c>
      <c r="C26" s="14" t="s">
        <v>538</v>
      </c>
      <c r="D26" s="14" t="s">
        <v>285</v>
      </c>
      <c r="E26" s="15">
        <f>SUM(LARGE(H26:AO26,{1,2,3,4,5,6,7,8,9,10}))</f>
        <v>555</v>
      </c>
      <c r="F26" s="15">
        <f t="shared" si="0"/>
        <v>3</v>
      </c>
      <c r="G26" s="20"/>
      <c r="H26" s="8">
        <v>0</v>
      </c>
      <c r="I26" s="8">
        <v>0</v>
      </c>
      <c r="J26" s="8">
        <v>336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192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27</v>
      </c>
    </row>
    <row r="27" spans="2:41" s="2" customFormat="1" ht="18" customHeight="1">
      <c r="B27" s="20">
        <f t="shared" si="1"/>
        <v>16</v>
      </c>
      <c r="C27" s="14" t="s">
        <v>624</v>
      </c>
      <c r="D27" s="21" t="s">
        <v>56</v>
      </c>
      <c r="E27" s="15">
        <f>SUM(LARGE(H27:AO27,{1,2,3,4,5,6,7,8,9,10}))</f>
        <v>537</v>
      </c>
      <c r="F27" s="15">
        <f t="shared" si="0"/>
        <v>5</v>
      </c>
      <c r="G27" s="20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192</v>
      </c>
      <c r="V27" s="8">
        <v>0</v>
      </c>
      <c r="W27" s="8">
        <v>0</v>
      </c>
      <c r="X27" s="8">
        <v>0</v>
      </c>
      <c r="Y27" s="8">
        <v>0</v>
      </c>
      <c r="Z27" s="8">
        <v>54</v>
      </c>
      <c r="AA27" s="8">
        <v>198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66</v>
      </c>
      <c r="AL27" s="8">
        <v>0</v>
      </c>
      <c r="AM27" s="8">
        <v>0</v>
      </c>
      <c r="AN27" s="8">
        <v>0</v>
      </c>
      <c r="AO27" s="8">
        <v>27</v>
      </c>
    </row>
    <row r="28" spans="2:41" s="2" customFormat="1" ht="18" customHeight="1">
      <c r="B28" s="20">
        <f t="shared" si="1"/>
        <v>17</v>
      </c>
      <c r="C28" s="14" t="s">
        <v>539</v>
      </c>
      <c r="D28" s="14" t="s">
        <v>338</v>
      </c>
      <c r="E28" s="15">
        <f>SUM(LARGE(H28:AO28,{1,2,3,4,5,6,7,8,9,10}))</f>
        <v>480</v>
      </c>
      <c r="F28" s="15">
        <f t="shared" si="0"/>
        <v>2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240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</row>
    <row r="29" spans="2:41" s="2" customFormat="1" ht="18" customHeight="1">
      <c r="B29" s="20">
        <f t="shared" si="1"/>
        <v>18</v>
      </c>
      <c r="C29" s="14" t="s">
        <v>625</v>
      </c>
      <c r="D29" s="14" t="s">
        <v>28</v>
      </c>
      <c r="E29" s="15">
        <f>SUM(LARGE(H29:AO29,{1,2,3,4,5,6,7,8,9,10}))</f>
        <v>417</v>
      </c>
      <c r="F29" s="15">
        <f t="shared" si="0"/>
        <v>6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92</v>
      </c>
      <c r="M29" s="8">
        <v>0</v>
      </c>
      <c r="N29" s="8">
        <v>0</v>
      </c>
      <c r="O29" s="8">
        <v>92</v>
      </c>
      <c r="P29" s="8">
        <v>0</v>
      </c>
      <c r="Q29" s="8">
        <v>0</v>
      </c>
      <c r="R29" s="8">
        <v>0</v>
      </c>
      <c r="S29" s="8">
        <v>92</v>
      </c>
      <c r="T29" s="8">
        <v>51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55</v>
      </c>
      <c r="AF29" s="8">
        <v>0</v>
      </c>
      <c r="AG29" s="8">
        <v>0</v>
      </c>
      <c r="AH29" s="8">
        <v>0</v>
      </c>
      <c r="AI29" s="8">
        <v>35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</row>
    <row r="30" spans="2:41" s="2" customFormat="1" ht="18" customHeight="1">
      <c r="B30" s="20">
        <f t="shared" si="1"/>
        <v>19</v>
      </c>
      <c r="C30" s="14" t="s">
        <v>626</v>
      </c>
      <c r="D30" s="14" t="s">
        <v>400</v>
      </c>
      <c r="E30" s="15">
        <f>SUM(LARGE(H30:AO30,{1,2,3,4,5,6,7,8,9,10}))</f>
        <v>417</v>
      </c>
      <c r="F30" s="15">
        <f t="shared" si="0"/>
        <v>4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48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144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198</v>
      </c>
      <c r="AN30" s="8">
        <v>0</v>
      </c>
      <c r="AO30" s="8">
        <v>27</v>
      </c>
    </row>
    <row r="31" spans="2:41" s="2" customFormat="1" ht="18" customHeight="1">
      <c r="B31" s="20">
        <f t="shared" si="1"/>
        <v>20</v>
      </c>
      <c r="C31" s="14" t="s">
        <v>540</v>
      </c>
      <c r="D31" s="14" t="s">
        <v>288</v>
      </c>
      <c r="E31" s="15">
        <f>SUM(LARGE(H31:AO31,{1,2,3,4,5,6,7,8,9,10}))</f>
        <v>417</v>
      </c>
      <c r="F31" s="15">
        <f t="shared" si="0"/>
        <v>3</v>
      </c>
      <c r="G31" s="20"/>
      <c r="H31" s="8">
        <v>0</v>
      </c>
      <c r="I31" s="8">
        <v>0</v>
      </c>
      <c r="J31" s="8">
        <v>192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135</v>
      </c>
      <c r="AI31" s="8">
        <v>0</v>
      </c>
      <c r="AJ31" s="8">
        <v>0</v>
      </c>
      <c r="AK31" s="8">
        <v>0</v>
      </c>
      <c r="AL31" s="8">
        <v>0</v>
      </c>
      <c r="AM31" s="8">
        <v>90</v>
      </c>
      <c r="AN31" s="8">
        <v>0</v>
      </c>
      <c r="AO31" s="8">
        <v>0</v>
      </c>
    </row>
    <row r="32" spans="2:41" s="2" customFormat="1" ht="18" customHeight="1">
      <c r="B32" s="20">
        <v>21</v>
      </c>
      <c r="C32" s="14" t="s">
        <v>627</v>
      </c>
      <c r="D32" s="21" t="s">
        <v>65</v>
      </c>
      <c r="E32" s="15">
        <f>SUM(LARGE(H32:AO32,{1,2,3,4,5,6,7,8,9,10}))</f>
        <v>390</v>
      </c>
      <c r="F32" s="15">
        <f t="shared" si="0"/>
        <v>2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192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198</v>
      </c>
      <c r="AN32" s="8">
        <v>0</v>
      </c>
      <c r="AO32" s="8">
        <v>0</v>
      </c>
    </row>
    <row r="33" spans="2:41" s="2" customFormat="1" ht="18" customHeight="1">
      <c r="B33" s="20">
        <f t="shared" si="1"/>
        <v>22</v>
      </c>
      <c r="C33" s="14" t="s">
        <v>628</v>
      </c>
      <c r="D33" s="14" t="s">
        <v>411</v>
      </c>
      <c r="E33" s="15">
        <f>SUM(LARGE(H33:AO33,{1,2,3,4,5,6,7,8,9,10}))</f>
        <v>384</v>
      </c>
      <c r="F33" s="15">
        <f t="shared" si="0"/>
        <v>3</v>
      </c>
      <c r="G33" s="20"/>
      <c r="H33" s="8">
        <v>0</v>
      </c>
      <c r="I33" s="8">
        <v>0</v>
      </c>
      <c r="J33" s="8">
        <v>120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48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216</v>
      </c>
    </row>
    <row r="34" spans="2:41" s="2" customFormat="1" ht="18" customHeight="1">
      <c r="B34" s="20">
        <f t="shared" si="1"/>
        <v>23</v>
      </c>
      <c r="C34" s="14" t="s">
        <v>629</v>
      </c>
      <c r="D34" s="14" t="s">
        <v>157</v>
      </c>
      <c r="E34" s="15">
        <f>SUM(LARGE(H34:AO34,{1,2,3,4,5,6,7,8,9,10}))</f>
        <v>353</v>
      </c>
      <c r="F34" s="15">
        <f t="shared" si="0"/>
        <v>8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7</v>
      </c>
      <c r="O34" s="8">
        <v>0</v>
      </c>
      <c r="P34" s="8">
        <v>0</v>
      </c>
      <c r="Q34" s="8">
        <v>7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35</v>
      </c>
      <c r="Y34" s="8">
        <v>24</v>
      </c>
      <c r="Z34" s="8">
        <v>54</v>
      </c>
      <c r="AA34" s="8">
        <v>144</v>
      </c>
      <c r="AB34" s="8">
        <v>0</v>
      </c>
      <c r="AC34" s="8">
        <v>0</v>
      </c>
      <c r="AD34" s="8">
        <v>0</v>
      </c>
      <c r="AE34" s="8">
        <v>0</v>
      </c>
      <c r="AF34" s="8">
        <v>55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27</v>
      </c>
    </row>
    <row r="35" spans="2:41" s="2" customFormat="1" ht="18" customHeight="1">
      <c r="B35" s="20">
        <f t="shared" si="1"/>
        <v>24</v>
      </c>
      <c r="C35" s="14" t="s">
        <v>630</v>
      </c>
      <c r="D35" s="14" t="s">
        <v>107</v>
      </c>
      <c r="E35" s="15">
        <f>SUM(LARGE(H35:AO35,{1,2,3,4,5,6,7,8,9,10}))</f>
        <v>343</v>
      </c>
      <c r="F35" s="15">
        <f t="shared" si="0"/>
        <v>5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96</v>
      </c>
      <c r="Q35" s="8">
        <v>0</v>
      </c>
      <c r="R35" s="8">
        <v>0</v>
      </c>
      <c r="S35" s="8">
        <v>0</v>
      </c>
      <c r="T35" s="8">
        <v>0</v>
      </c>
      <c r="U35" s="8">
        <v>48</v>
      </c>
      <c r="V35" s="8">
        <v>0</v>
      </c>
      <c r="W35" s="8">
        <v>0</v>
      </c>
      <c r="X35" s="8">
        <v>0</v>
      </c>
      <c r="Y35" s="8">
        <v>0</v>
      </c>
      <c r="Z35" s="8">
        <v>54</v>
      </c>
      <c r="AA35" s="8">
        <v>90</v>
      </c>
      <c r="AB35" s="8">
        <v>0</v>
      </c>
      <c r="AC35" s="8">
        <v>0</v>
      </c>
      <c r="AD35" s="8">
        <v>0</v>
      </c>
      <c r="AE35" s="8">
        <v>55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</row>
    <row r="36" spans="2:41" s="2" customFormat="1" ht="18" customHeight="1">
      <c r="B36" s="20">
        <f t="shared" si="1"/>
        <v>25</v>
      </c>
      <c r="C36" s="14" t="s">
        <v>631</v>
      </c>
      <c r="D36" s="14" t="s">
        <v>117</v>
      </c>
      <c r="E36" s="15">
        <f>SUM(LARGE(H36:AO36,{1,2,3,4,5,6,7,8,9,10}))</f>
        <v>292</v>
      </c>
      <c r="F36" s="15">
        <f t="shared" si="0"/>
        <v>5</v>
      </c>
      <c r="G36" s="20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55</v>
      </c>
      <c r="P36" s="8">
        <v>0</v>
      </c>
      <c r="Q36" s="8">
        <v>0</v>
      </c>
      <c r="R36" s="8">
        <v>66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54</v>
      </c>
      <c r="AA36" s="8">
        <v>90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27</v>
      </c>
    </row>
    <row r="37" spans="2:41" s="2" customFormat="1" ht="18" customHeight="1">
      <c r="B37" s="20">
        <f t="shared" si="1"/>
        <v>26</v>
      </c>
      <c r="C37" s="14" t="s">
        <v>632</v>
      </c>
      <c r="D37" s="21" t="s">
        <v>23</v>
      </c>
      <c r="E37" s="15">
        <f>SUM(LARGE(H37:AO37,{1,2,3,4,5,6,7,8,9,10}))</f>
        <v>265</v>
      </c>
      <c r="F37" s="15">
        <f t="shared" si="0"/>
        <v>2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264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</row>
    <row r="38" spans="2:41" s="2" customFormat="1" ht="18" customHeight="1">
      <c r="B38" s="20">
        <f t="shared" si="1"/>
        <v>27</v>
      </c>
      <c r="C38" s="14" t="s">
        <v>633</v>
      </c>
      <c r="D38" s="14" t="s">
        <v>242</v>
      </c>
      <c r="E38" s="15">
        <f>SUM(LARGE(H38:AO38,{1,2,3,4,5,6,7,8,9,10}))</f>
        <v>264</v>
      </c>
      <c r="F38" s="15">
        <f t="shared" si="0"/>
        <v>2</v>
      </c>
      <c r="G38" s="20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168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96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</row>
    <row r="39" spans="2:41" s="2" customFormat="1" ht="18" customHeight="1">
      <c r="B39" s="20">
        <f t="shared" si="1"/>
        <v>28</v>
      </c>
      <c r="C39" s="14" t="s">
        <v>634</v>
      </c>
      <c r="D39" s="14" t="s">
        <v>81</v>
      </c>
      <c r="E39" s="15">
        <f>SUM(LARGE(H39:AO39,{1,2,3,4,5,6,7,8,9,10}))</f>
        <v>255</v>
      </c>
      <c r="F39" s="15">
        <f t="shared" si="0"/>
        <v>2</v>
      </c>
      <c r="G39" s="20"/>
      <c r="H39" s="8">
        <v>0</v>
      </c>
      <c r="I39" s="8">
        <v>0</v>
      </c>
      <c r="J39" s="8">
        <v>120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135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</row>
    <row r="40" spans="2:41" s="2" customFormat="1" ht="18" customHeight="1">
      <c r="B40" s="20">
        <v>28</v>
      </c>
      <c r="C40" s="14" t="s">
        <v>635</v>
      </c>
      <c r="D40" s="14" t="s">
        <v>84</v>
      </c>
      <c r="E40" s="15">
        <f>SUM(LARGE(H40:AO40,{1,2,3,4,5,6,7,8,9,10}))</f>
        <v>255</v>
      </c>
      <c r="F40" s="15">
        <f t="shared" si="0"/>
        <v>2</v>
      </c>
      <c r="G40" s="20"/>
      <c r="H40" s="8">
        <v>0</v>
      </c>
      <c r="I40" s="8">
        <v>0</v>
      </c>
      <c r="J40" s="8">
        <v>120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135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</row>
    <row r="41" spans="2:41" s="2" customFormat="1" ht="18" customHeight="1">
      <c r="B41" s="20">
        <v>28</v>
      </c>
      <c r="C41" s="14" t="s">
        <v>636</v>
      </c>
      <c r="D41" s="14" t="s">
        <v>282</v>
      </c>
      <c r="E41" s="15">
        <f>SUM(LARGE(H41:AO41,{1,2,3,4,5,6,7,8,9,10}))</f>
        <v>255</v>
      </c>
      <c r="F41" s="15">
        <f t="shared" si="0"/>
        <v>2</v>
      </c>
      <c r="G41" s="20"/>
      <c r="H41" s="8">
        <v>0</v>
      </c>
      <c r="I41" s="8">
        <v>0</v>
      </c>
      <c r="J41" s="8">
        <v>120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135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</row>
    <row r="42" spans="2:41" s="2" customFormat="1" ht="18" customHeight="1">
      <c r="B42" s="20">
        <v>28</v>
      </c>
      <c r="C42" s="14" t="s">
        <v>637</v>
      </c>
      <c r="D42" s="14" t="s">
        <v>164</v>
      </c>
      <c r="E42" s="15">
        <f>SUM(LARGE(H42:AO42,{1,2,3,4,5,6,7,8,9,10}))</f>
        <v>255</v>
      </c>
      <c r="F42" s="15">
        <f t="shared" si="0"/>
        <v>2</v>
      </c>
      <c r="G42" s="20"/>
      <c r="H42" s="8">
        <v>0</v>
      </c>
      <c r="I42" s="8">
        <v>0</v>
      </c>
      <c r="J42" s="8">
        <v>120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135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</row>
    <row r="43" spans="2:41" s="2" customFormat="1" ht="18" customHeight="1">
      <c r="B43" s="20">
        <v>32</v>
      </c>
      <c r="C43" s="14" t="s">
        <v>638</v>
      </c>
      <c r="D43" s="14" t="s">
        <v>226</v>
      </c>
      <c r="E43" s="15">
        <f>SUM(LARGE(H43:AO43,{1,2,3,4,5,6,7,8,9,10}))</f>
        <v>252</v>
      </c>
      <c r="F43" s="15">
        <f t="shared" si="0"/>
        <v>2</v>
      </c>
      <c r="G43" s="20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204</v>
      </c>
      <c r="Q43" s="8">
        <v>0</v>
      </c>
      <c r="R43" s="8">
        <v>0</v>
      </c>
      <c r="S43" s="8">
        <v>0</v>
      </c>
      <c r="T43" s="8">
        <v>0</v>
      </c>
      <c r="U43" s="8">
        <v>48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</row>
    <row r="44" spans="2:41" s="2" customFormat="1" ht="18" customHeight="1">
      <c r="B44" s="20">
        <f t="shared" si="1"/>
        <v>33</v>
      </c>
      <c r="C44" s="14" t="s">
        <v>639</v>
      </c>
      <c r="D44" s="21" t="s">
        <v>26</v>
      </c>
      <c r="E44" s="15">
        <f>SUM(LARGE(H44:AO44,{1,2,3,4,5,6,7,8,9,10}))</f>
        <v>240</v>
      </c>
      <c r="F44" s="15">
        <f t="shared" si="0"/>
        <v>2</v>
      </c>
      <c r="G44" s="20"/>
      <c r="H44" s="8">
        <v>0</v>
      </c>
      <c r="I44" s="8">
        <v>0</v>
      </c>
      <c r="J44" s="8">
        <v>120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120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</row>
    <row r="45" spans="2:41" s="2" customFormat="1" ht="18" customHeight="1">
      <c r="B45" s="20">
        <f t="shared" si="1"/>
        <v>34</v>
      </c>
      <c r="C45" s="14" t="s">
        <v>640</v>
      </c>
      <c r="D45" s="14" t="s">
        <v>135</v>
      </c>
      <c r="E45" s="15">
        <f>SUM(LARGE(H45:AO45,{1,2,3,4,5,6,7,8,9,10}))</f>
        <v>225</v>
      </c>
      <c r="F45" s="15">
        <f t="shared" si="0"/>
        <v>3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54</v>
      </c>
      <c r="AA45" s="8">
        <v>144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27</v>
      </c>
    </row>
    <row r="46" spans="2:41" s="2" customFormat="1" ht="18" customHeight="1">
      <c r="B46" s="20">
        <f t="shared" si="1"/>
        <v>35</v>
      </c>
      <c r="C46" s="14" t="s">
        <v>641</v>
      </c>
      <c r="D46" s="14" t="s">
        <v>205</v>
      </c>
      <c r="E46" s="15">
        <f>SUM(LARGE(H46:AO46,{1,2,3,4,5,6,7,8,9,10}))</f>
        <v>216</v>
      </c>
      <c r="F46" s="15">
        <f t="shared" si="0"/>
        <v>2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48</v>
      </c>
      <c r="V46" s="8">
        <v>0</v>
      </c>
      <c r="W46" s="8">
        <v>168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</row>
    <row r="47" spans="2:41" s="2" customFormat="1" ht="18" customHeight="1">
      <c r="B47" s="20">
        <v>35</v>
      </c>
      <c r="C47" s="14" t="s">
        <v>642</v>
      </c>
      <c r="D47" s="14" t="s">
        <v>407</v>
      </c>
      <c r="E47" s="15">
        <f>SUM(LARGE(H47:AO47,{1,2,3,4,5,6,7,8,9,10}))</f>
        <v>216</v>
      </c>
      <c r="F47" s="15">
        <f t="shared" si="0"/>
        <v>2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48</v>
      </c>
      <c r="V47" s="8">
        <v>0</v>
      </c>
      <c r="W47" s="8">
        <v>168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</row>
    <row r="48" spans="2:41" s="2" customFormat="1" ht="18" customHeight="1">
      <c r="B48" s="20">
        <v>37</v>
      </c>
      <c r="C48" s="14" t="s">
        <v>643</v>
      </c>
      <c r="D48" s="14" t="s">
        <v>278</v>
      </c>
      <c r="E48" s="15">
        <f>SUM(LARGE(H48:AO48,{1,2,3,4,5,6,7,8,9,10}))</f>
        <v>210</v>
      </c>
      <c r="F48" s="15">
        <f t="shared" si="0"/>
        <v>2</v>
      </c>
      <c r="G48" s="20"/>
      <c r="H48" s="8">
        <v>0</v>
      </c>
      <c r="I48" s="8">
        <v>0</v>
      </c>
      <c r="J48" s="8">
        <v>120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90</v>
      </c>
      <c r="AN48" s="8">
        <v>0</v>
      </c>
      <c r="AO48" s="8">
        <v>0</v>
      </c>
    </row>
    <row r="49" spans="2:41" s="2" customFormat="1" ht="18" customHeight="1">
      <c r="B49" s="20">
        <f t="shared" si="1"/>
        <v>38</v>
      </c>
      <c r="C49" s="14" t="s">
        <v>644</v>
      </c>
      <c r="D49" s="14" t="s">
        <v>149</v>
      </c>
      <c r="E49" s="15">
        <f>SUM(LARGE(H49:AO49,{1,2,3,4,5,6,7,8,9,10}))</f>
        <v>171</v>
      </c>
      <c r="F49" s="15">
        <f t="shared" si="0"/>
        <v>3</v>
      </c>
      <c r="G49" s="20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54</v>
      </c>
      <c r="AA49" s="8">
        <v>90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27</v>
      </c>
    </row>
    <row r="50" spans="2:41" s="2" customFormat="1" ht="18" customHeight="1">
      <c r="B50" s="20">
        <f t="shared" si="1"/>
        <v>39</v>
      </c>
      <c r="C50" s="14" t="s">
        <v>645</v>
      </c>
      <c r="D50" s="14" t="s">
        <v>494</v>
      </c>
      <c r="E50" s="15">
        <f>SUM(LARGE(H50:AO50,{1,2,3,4,5,6,7,8,9,10}))</f>
        <v>162</v>
      </c>
      <c r="F50" s="15">
        <f t="shared" si="0"/>
        <v>2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135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27</v>
      </c>
    </row>
    <row r="51" spans="2:41" s="2" customFormat="1" ht="18" customHeight="1">
      <c r="B51" s="20">
        <f t="shared" si="1"/>
        <v>40</v>
      </c>
      <c r="C51" s="14" t="s">
        <v>646</v>
      </c>
      <c r="D51" s="14" t="s">
        <v>148</v>
      </c>
      <c r="E51" s="15">
        <f>SUM(LARGE(H51:AO51,{1,2,3,4,5,6,7,8,9,10}))</f>
        <v>144</v>
      </c>
      <c r="F51" s="15">
        <f t="shared" si="0"/>
        <v>2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54</v>
      </c>
      <c r="AA51" s="8">
        <v>90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</row>
    <row r="52" spans="2:41" s="2" customFormat="1" ht="18" customHeight="1">
      <c r="B52" s="20"/>
      <c r="C52" s="14"/>
      <c r="D52" s="14"/>
      <c r="E52" s="15"/>
      <c r="F52" s="15"/>
      <c r="G52" s="2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s="2" customFormat="1" ht="18" customHeight="1">
      <c r="B53" s="20" t="s">
        <v>10</v>
      </c>
      <c r="C53" s="14" t="s">
        <v>572</v>
      </c>
      <c r="D53" s="14" t="s">
        <v>573</v>
      </c>
      <c r="E53" s="15">
        <f>SUM(LARGE(H53:AO53,{1,2,3,4,5,6,7,8,9,10}))</f>
        <v>27</v>
      </c>
      <c r="F53" s="15">
        <f aca="true" t="shared" si="2" ref="F53:F84">COUNTIF(H53:AO53,"&gt;0")</f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27</v>
      </c>
    </row>
    <row r="54" spans="2:41" s="2" customFormat="1" ht="18" customHeight="1">
      <c r="B54" s="20" t="s">
        <v>10</v>
      </c>
      <c r="C54" s="14" t="s">
        <v>169</v>
      </c>
      <c r="D54" s="14" t="s">
        <v>279</v>
      </c>
      <c r="E54" s="15">
        <f>SUM(LARGE(H54:AO54,{1,2,3,4,5,6,7,8,9,10}))</f>
        <v>192</v>
      </c>
      <c r="F54" s="15">
        <f t="shared" si="2"/>
        <v>1</v>
      </c>
      <c r="G54" s="20"/>
      <c r="H54" s="8">
        <v>0</v>
      </c>
      <c r="I54" s="8">
        <v>0</v>
      </c>
      <c r="J54" s="8">
        <v>192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</row>
    <row r="55" spans="2:41" s="2" customFormat="1" ht="18" customHeight="1">
      <c r="B55" s="20" t="s">
        <v>10</v>
      </c>
      <c r="C55" s="14" t="s">
        <v>291</v>
      </c>
      <c r="D55" s="14" t="s">
        <v>292</v>
      </c>
      <c r="E55" s="15">
        <f>SUM(LARGE(H55:AO55,{1,2,3,4,5,6,7,8,9,10}))</f>
        <v>192</v>
      </c>
      <c r="F55" s="15">
        <f t="shared" si="2"/>
        <v>1</v>
      </c>
      <c r="G55" s="20"/>
      <c r="H55" s="8">
        <v>0</v>
      </c>
      <c r="I55" s="8">
        <v>0</v>
      </c>
      <c r="J55" s="8">
        <v>192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</row>
    <row r="56" spans="2:41" s="2" customFormat="1" ht="18" customHeight="1">
      <c r="B56" s="20" t="s">
        <v>10</v>
      </c>
      <c r="C56" s="14" t="s">
        <v>568</v>
      </c>
      <c r="D56" s="14" t="s">
        <v>44</v>
      </c>
      <c r="E56" s="15">
        <f>SUM(LARGE(H56:AO56,{1,2,3,4,5,6,7,8,9,10}))</f>
        <v>144</v>
      </c>
      <c r="F56" s="15">
        <f t="shared" si="2"/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144</v>
      </c>
      <c r="AN56" s="8">
        <v>0</v>
      </c>
      <c r="AO56" s="8">
        <v>0</v>
      </c>
    </row>
    <row r="57" spans="2:41" s="2" customFormat="1" ht="18" customHeight="1">
      <c r="B57" s="20" t="s">
        <v>10</v>
      </c>
      <c r="C57" s="14" t="s">
        <v>339</v>
      </c>
      <c r="D57" s="14" t="s">
        <v>340</v>
      </c>
      <c r="E57" s="15">
        <f>SUM(LARGE(H57:AO57,{1,2,3,4,5,6,7,8,9,10}))</f>
        <v>168</v>
      </c>
      <c r="F57" s="15">
        <f t="shared" si="2"/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168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</row>
    <row r="58" spans="2:41" s="2" customFormat="1" ht="18" customHeight="1">
      <c r="B58" s="20" t="s">
        <v>10</v>
      </c>
      <c r="C58" s="14" t="s">
        <v>124</v>
      </c>
      <c r="D58" s="14" t="s">
        <v>125</v>
      </c>
      <c r="E58" s="15">
        <f>SUM(LARGE(H58:AO58,{1,2,3,4,5,6,7,8,9,10}))</f>
        <v>48</v>
      </c>
      <c r="F58" s="15">
        <f t="shared" si="2"/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48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</row>
    <row r="59" spans="2:41" s="2" customFormat="1" ht="18" customHeight="1">
      <c r="B59" s="20" t="s">
        <v>10</v>
      </c>
      <c r="C59" s="14" t="s">
        <v>245</v>
      </c>
      <c r="D59" s="14" t="s">
        <v>57</v>
      </c>
      <c r="E59" s="15">
        <f>SUM(LARGE(H59:AO59,{1,2,3,4,5,6,7,8,9,10}))</f>
        <v>96</v>
      </c>
      <c r="F59" s="15">
        <f t="shared" si="2"/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96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</row>
    <row r="60" spans="2:41" s="2" customFormat="1" ht="18" customHeight="1">
      <c r="B60" s="20" t="s">
        <v>10</v>
      </c>
      <c r="C60" s="14" t="s">
        <v>54</v>
      </c>
      <c r="D60" s="14" t="s">
        <v>211</v>
      </c>
      <c r="E60" s="15">
        <f>SUM(LARGE(H60:AO60,{1,2,3,4,5,6,7,8,9,10}))</f>
        <v>96</v>
      </c>
      <c r="F60" s="15">
        <f t="shared" si="2"/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96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</row>
    <row r="61" spans="2:41" s="2" customFormat="1" ht="18" customHeight="1">
      <c r="B61" s="20" t="s">
        <v>10</v>
      </c>
      <c r="C61" s="14" t="s">
        <v>243</v>
      </c>
      <c r="D61" s="14" t="s">
        <v>244</v>
      </c>
      <c r="E61" s="15">
        <f>SUM(LARGE(H61:AO61,{1,2,3,4,5,6,7,8,9,10}))</f>
        <v>96</v>
      </c>
      <c r="F61" s="15">
        <f t="shared" si="2"/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96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</row>
    <row r="62" spans="2:41" s="2" customFormat="1" ht="18" customHeight="1">
      <c r="B62" s="20" t="s">
        <v>10</v>
      </c>
      <c r="C62" s="14" t="s">
        <v>76</v>
      </c>
      <c r="D62" s="14" t="s">
        <v>280</v>
      </c>
      <c r="E62" s="15">
        <f>SUM(LARGE(H62:AO62,{1,2,3,4,5,6,7,8,9,10}))</f>
        <v>120</v>
      </c>
      <c r="F62" s="15">
        <f t="shared" si="2"/>
        <v>1</v>
      </c>
      <c r="G62" s="20"/>
      <c r="H62" s="8">
        <v>0</v>
      </c>
      <c r="I62" s="8">
        <v>0</v>
      </c>
      <c r="J62" s="8">
        <v>120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</row>
    <row r="63" spans="2:41" s="2" customFormat="1" ht="18" customHeight="1">
      <c r="B63" s="20" t="s">
        <v>10</v>
      </c>
      <c r="C63" s="14" t="s">
        <v>197</v>
      </c>
      <c r="D63" s="14" t="s">
        <v>198</v>
      </c>
      <c r="E63" s="15">
        <f>SUM(LARGE(H63:AO63,{1,2,3,4,5,6,7,8,9,10}))</f>
        <v>96</v>
      </c>
      <c r="F63" s="15">
        <f t="shared" si="2"/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96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</row>
    <row r="64" spans="2:41" s="2" customFormat="1" ht="18" customHeight="1">
      <c r="B64" s="20" t="s">
        <v>10</v>
      </c>
      <c r="C64" s="14" t="s">
        <v>555</v>
      </c>
      <c r="D64" s="14" t="s">
        <v>356</v>
      </c>
      <c r="E64" s="15">
        <f>SUM(LARGE(H64:AO64,{1,2,3,4,5,6,7,8,9,10}))</f>
        <v>90</v>
      </c>
      <c r="F64" s="15">
        <f t="shared" si="2"/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90</v>
      </c>
      <c r="AN64" s="8">
        <v>0</v>
      </c>
      <c r="AO64" s="8">
        <v>0</v>
      </c>
    </row>
    <row r="65" spans="2:41" s="2" customFormat="1" ht="18" customHeight="1">
      <c r="B65" s="20" t="s">
        <v>10</v>
      </c>
      <c r="C65" s="21" t="s">
        <v>29</v>
      </c>
      <c r="D65" s="21" t="s">
        <v>30</v>
      </c>
      <c r="E65" s="15">
        <f>SUM(LARGE(H65:AO65,{1,2,3,4,5,6,7,8,9,10}))</f>
        <v>120</v>
      </c>
      <c r="F65" s="15">
        <f t="shared" si="2"/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120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</row>
    <row r="66" spans="2:41" s="2" customFormat="1" ht="18" customHeight="1">
      <c r="B66" s="20" t="s">
        <v>10</v>
      </c>
      <c r="C66" s="14" t="s">
        <v>519</v>
      </c>
      <c r="D66" s="14" t="s">
        <v>520</v>
      </c>
      <c r="E66" s="15">
        <f>SUM(LARGE(H66:AO66,{1,2,3,4,5,6,7,8,9,10}))</f>
        <v>90</v>
      </c>
      <c r="F66" s="15">
        <f t="shared" si="2"/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90</v>
      </c>
      <c r="AN66" s="8">
        <v>0</v>
      </c>
      <c r="AO66" s="8">
        <v>0</v>
      </c>
    </row>
    <row r="67" spans="2:41" s="2" customFormat="1" ht="18" customHeight="1">
      <c r="B67" s="20" t="s">
        <v>10</v>
      </c>
      <c r="C67" s="14" t="s">
        <v>409</v>
      </c>
      <c r="D67" s="14" t="s">
        <v>410</v>
      </c>
      <c r="E67" s="15">
        <f>SUM(LARGE(H67:AO67,{1,2,3,4,5,6,7,8,9,10}))</f>
        <v>48</v>
      </c>
      <c r="F67" s="15">
        <f t="shared" si="2"/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48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</row>
    <row r="68" spans="2:41" s="2" customFormat="1" ht="18" customHeight="1">
      <c r="B68" s="20" t="s">
        <v>10</v>
      </c>
      <c r="C68" s="14" t="s">
        <v>460</v>
      </c>
      <c r="D68" s="14" t="s">
        <v>461</v>
      </c>
      <c r="E68" s="15">
        <f>SUM(LARGE(H68:AO68,{1,2,3,4,5,6,7,8,9,10}))</f>
        <v>204</v>
      </c>
      <c r="F68" s="15">
        <f t="shared" si="2"/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204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</row>
    <row r="69" spans="2:41" s="2" customFormat="1" ht="18" customHeight="1">
      <c r="B69" s="20" t="s">
        <v>10</v>
      </c>
      <c r="C69" s="14" t="s">
        <v>398</v>
      </c>
      <c r="D69" s="14" t="s">
        <v>399</v>
      </c>
      <c r="E69" s="15">
        <f>SUM(LARGE(H69:AO69,{1,2,3,4,5,6,7,8,9,10}))</f>
        <v>48</v>
      </c>
      <c r="F69" s="15">
        <f t="shared" si="2"/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48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</row>
    <row r="70" spans="2:41" s="2" customFormat="1" ht="18" customHeight="1">
      <c r="B70" s="20" t="s">
        <v>10</v>
      </c>
      <c r="C70" s="14" t="s">
        <v>335</v>
      </c>
      <c r="D70" s="14" t="s">
        <v>336</v>
      </c>
      <c r="E70" s="15">
        <f>SUM(LARGE(H70:AO70,{1,2,3,4,5,6,7,8,9,10}))</f>
        <v>96</v>
      </c>
      <c r="F70" s="15">
        <f t="shared" si="2"/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96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</row>
    <row r="71" spans="2:41" s="2" customFormat="1" ht="18" customHeight="1">
      <c r="B71" s="20" t="s">
        <v>10</v>
      </c>
      <c r="C71" s="14" t="s">
        <v>51</v>
      </c>
      <c r="D71" s="14" t="s">
        <v>465</v>
      </c>
      <c r="E71" s="15">
        <f>SUM(LARGE(H71:AO71,{1,2,3,4,5,6,7,8,9,10}))</f>
        <v>10</v>
      </c>
      <c r="F71" s="15">
        <f t="shared" si="2"/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10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</row>
    <row r="72" spans="2:41" s="2" customFormat="1" ht="18" customHeight="1">
      <c r="B72" s="20" t="s">
        <v>10</v>
      </c>
      <c r="C72" s="14" t="s">
        <v>401</v>
      </c>
      <c r="D72" s="14" t="s">
        <v>402</v>
      </c>
      <c r="E72" s="15">
        <f>SUM(LARGE(H72:AO72,{1,2,3,4,5,6,7,8,9,10}))</f>
        <v>48</v>
      </c>
      <c r="F72" s="15">
        <f t="shared" si="2"/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48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</row>
    <row r="73" spans="2:41" s="2" customFormat="1" ht="18" customHeight="1">
      <c r="B73" s="20" t="s">
        <v>10</v>
      </c>
      <c r="C73" s="14" t="s">
        <v>510</v>
      </c>
      <c r="D73" s="14" t="s">
        <v>511</v>
      </c>
      <c r="E73" s="15">
        <f>SUM(LARGE(H73:AO73,{1,2,3,4,5,6,7,8,9,10}))</f>
        <v>135</v>
      </c>
      <c r="F73" s="15">
        <f t="shared" si="2"/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135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</row>
    <row r="74" spans="2:41" s="2" customFormat="1" ht="18" customHeight="1">
      <c r="B74" s="20" t="s">
        <v>10</v>
      </c>
      <c r="C74" s="14" t="s">
        <v>564</v>
      </c>
      <c r="D74" s="14" t="s">
        <v>565</v>
      </c>
      <c r="E74" s="15">
        <f>SUM(LARGE(H74:AO74,{1,2,3,4,5,6,7,8,9,10}))</f>
        <v>144</v>
      </c>
      <c r="F74" s="15">
        <f t="shared" si="2"/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144</v>
      </c>
      <c r="AN74" s="8">
        <v>0</v>
      </c>
      <c r="AO74" s="8">
        <v>0</v>
      </c>
    </row>
    <row r="75" spans="2:41" s="2" customFormat="1" ht="18" customHeight="1">
      <c r="B75" s="20" t="s">
        <v>10</v>
      </c>
      <c r="C75" s="14" t="s">
        <v>548</v>
      </c>
      <c r="D75" s="14" t="s">
        <v>549</v>
      </c>
      <c r="E75" s="15">
        <f>SUM(LARGE(H75:AO75,{1,2,3,4,5,6,7,8,9,10}))</f>
        <v>144</v>
      </c>
      <c r="F75" s="15">
        <f t="shared" si="2"/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144</v>
      </c>
      <c r="AN75" s="8">
        <v>0</v>
      </c>
      <c r="AO75" s="8">
        <v>0</v>
      </c>
    </row>
    <row r="76" spans="2:41" s="2" customFormat="1" ht="18" customHeight="1">
      <c r="B76" s="20" t="s">
        <v>10</v>
      </c>
      <c r="C76" s="14" t="s">
        <v>412</v>
      </c>
      <c r="D76" s="14" t="s">
        <v>413</v>
      </c>
      <c r="E76" s="15">
        <f>SUM(LARGE(H76:AO76,{1,2,3,4,5,6,7,8,9,10}))</f>
        <v>48</v>
      </c>
      <c r="F76" s="15">
        <f t="shared" si="2"/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48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</row>
    <row r="77" spans="2:41" s="2" customFormat="1" ht="18" customHeight="1">
      <c r="B77" s="20" t="s">
        <v>10</v>
      </c>
      <c r="C77" s="14" t="s">
        <v>490</v>
      </c>
      <c r="D77" s="14" t="s">
        <v>491</v>
      </c>
      <c r="E77" s="15">
        <f>SUM(LARGE(H77:AO77,{1,2,3,4,5,6,7,8,9,10}))</f>
        <v>27</v>
      </c>
      <c r="F77" s="15">
        <f t="shared" si="2"/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27</v>
      </c>
    </row>
    <row r="78" spans="2:41" s="2" customFormat="1" ht="18" customHeight="1">
      <c r="B78" s="20" t="s">
        <v>10</v>
      </c>
      <c r="C78" s="14" t="s">
        <v>333</v>
      </c>
      <c r="D78" s="14" t="s">
        <v>334</v>
      </c>
      <c r="E78" s="15">
        <f>SUM(LARGE(H78:AO78,{1,2,3,4,5,6,7,8,9,10}))</f>
        <v>96</v>
      </c>
      <c r="F78" s="15">
        <f t="shared" si="2"/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96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</row>
    <row r="79" spans="2:41" s="2" customFormat="1" ht="18" customHeight="1">
      <c r="B79" s="20" t="s">
        <v>10</v>
      </c>
      <c r="C79" s="14" t="s">
        <v>93</v>
      </c>
      <c r="D79" s="14" t="s">
        <v>57</v>
      </c>
      <c r="E79" s="15">
        <f>SUM(LARGE(H79:AO79,{1,2,3,4,5,6,7,8,9,10}))</f>
        <v>338</v>
      </c>
      <c r="F79" s="15">
        <f t="shared" si="2"/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338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</row>
    <row r="80" spans="2:41" s="2" customFormat="1" ht="18" customHeight="1">
      <c r="B80" s="20" t="s">
        <v>10</v>
      </c>
      <c r="C80" s="14" t="s">
        <v>33</v>
      </c>
      <c r="D80" s="14" t="s">
        <v>550</v>
      </c>
      <c r="E80" s="15">
        <f>SUM(LARGE(H80:AO80,{1,2,3,4,5,6,7,8,9,10}))</f>
        <v>90</v>
      </c>
      <c r="F80" s="15">
        <f t="shared" si="2"/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90</v>
      </c>
      <c r="AN80" s="8">
        <v>0</v>
      </c>
      <c r="AO80" s="8">
        <v>0</v>
      </c>
    </row>
    <row r="81" spans="2:41" s="2" customFormat="1" ht="18" customHeight="1">
      <c r="B81" s="20" t="s">
        <v>10</v>
      </c>
      <c r="C81" s="14" t="s">
        <v>408</v>
      </c>
      <c r="D81" s="14" t="s">
        <v>254</v>
      </c>
      <c r="E81" s="15">
        <f>SUM(LARGE(H81:AO81,{1,2,3,4,5,6,7,8,9,10}))</f>
        <v>120</v>
      </c>
      <c r="F81" s="15">
        <f t="shared" si="2"/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120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</row>
    <row r="82" spans="2:41" s="2" customFormat="1" ht="18" customHeight="1">
      <c r="B82" s="20" t="s">
        <v>10</v>
      </c>
      <c r="C82" s="14" t="s">
        <v>39</v>
      </c>
      <c r="D82" s="14" t="s">
        <v>174</v>
      </c>
      <c r="E82" s="15">
        <f>SUM(LARGE(H82:AO82,{1,2,3,4,5,6,7,8,9,10}))</f>
        <v>48</v>
      </c>
      <c r="F82" s="15">
        <f t="shared" si="2"/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48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</row>
    <row r="83" spans="2:41" s="2" customFormat="1" ht="18" customHeight="1">
      <c r="B83" s="20" t="s">
        <v>10</v>
      </c>
      <c r="C83" s="14" t="s">
        <v>39</v>
      </c>
      <c r="D83" s="14" t="s">
        <v>563</v>
      </c>
      <c r="E83" s="15">
        <f>SUM(LARGE(H83:AO83,{1,2,3,4,5,6,7,8,9,10}))</f>
        <v>90</v>
      </c>
      <c r="F83" s="15">
        <f t="shared" si="2"/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90</v>
      </c>
      <c r="AN83" s="8">
        <v>0</v>
      </c>
      <c r="AO83" s="8">
        <v>0</v>
      </c>
    </row>
    <row r="84" spans="2:41" s="2" customFormat="1" ht="18" customHeight="1">
      <c r="B84" s="20" t="s">
        <v>10</v>
      </c>
      <c r="C84" s="14" t="s">
        <v>566</v>
      </c>
      <c r="D84" s="14" t="s">
        <v>567</v>
      </c>
      <c r="E84" s="15">
        <f>SUM(LARGE(H84:AO84,{1,2,3,4,5,6,7,8,9,10}))</f>
        <v>90</v>
      </c>
      <c r="F84" s="15">
        <f t="shared" si="2"/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90</v>
      </c>
      <c r="AN84" s="8">
        <v>0</v>
      </c>
      <c r="AO84" s="8">
        <v>0</v>
      </c>
    </row>
    <row r="85" spans="2:41" s="2" customFormat="1" ht="18" customHeight="1">
      <c r="B85" s="20" t="s">
        <v>10</v>
      </c>
      <c r="C85" s="14" t="s">
        <v>414</v>
      </c>
      <c r="D85" s="14" t="s">
        <v>111</v>
      </c>
      <c r="E85" s="15">
        <f>SUM(LARGE(H85:AO85,{1,2,3,4,5,6,7,8,9,10}))</f>
        <v>48</v>
      </c>
      <c r="F85" s="15">
        <f aca="true" t="shared" si="3" ref="F85:F113">COUNTIF(H85:AO85,"&gt;0")</f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48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</row>
    <row r="86" spans="2:41" s="2" customFormat="1" ht="18" customHeight="1">
      <c r="B86" s="20" t="s">
        <v>10</v>
      </c>
      <c r="C86" s="14" t="s">
        <v>551</v>
      </c>
      <c r="D86" s="14" t="s">
        <v>552</v>
      </c>
      <c r="E86" s="15">
        <f>SUM(LARGE(H86:AO86,{1,2,3,4,5,6,7,8,9,10}))</f>
        <v>144</v>
      </c>
      <c r="F86" s="15">
        <f t="shared" si="3"/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144</v>
      </c>
      <c r="AN86" s="8">
        <v>0</v>
      </c>
      <c r="AO86" s="8">
        <v>0</v>
      </c>
    </row>
    <row r="87" spans="2:41" s="2" customFormat="1" ht="18" customHeight="1">
      <c r="B87" s="20" t="s">
        <v>10</v>
      </c>
      <c r="C87" s="14" t="s">
        <v>405</v>
      </c>
      <c r="D87" s="14" t="s">
        <v>406</v>
      </c>
      <c r="E87" s="15">
        <f>SUM(LARGE(H87:AO87,{1,2,3,4,5,6,7,8,9,10}))</f>
        <v>48</v>
      </c>
      <c r="F87" s="15">
        <f t="shared" si="3"/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48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</row>
    <row r="88" spans="2:41" s="2" customFormat="1" ht="18" customHeight="1">
      <c r="B88" s="20" t="s">
        <v>10</v>
      </c>
      <c r="C88" s="14" t="s">
        <v>569</v>
      </c>
      <c r="D88" s="14" t="s">
        <v>59</v>
      </c>
      <c r="E88" s="15">
        <f>SUM(LARGE(H88:AO88,{1,2,3,4,5,6,7,8,9,10}))</f>
        <v>90</v>
      </c>
      <c r="F88" s="15">
        <f t="shared" si="3"/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90</v>
      </c>
      <c r="AN88" s="8">
        <v>0</v>
      </c>
      <c r="AO88" s="8">
        <v>0</v>
      </c>
    </row>
    <row r="89" spans="2:41" s="2" customFormat="1" ht="18" customHeight="1">
      <c r="B89" s="20" t="s">
        <v>10</v>
      </c>
      <c r="C89" s="14" t="s">
        <v>175</v>
      </c>
      <c r="D89" s="14" t="s">
        <v>176</v>
      </c>
      <c r="E89" s="15">
        <f>SUM(LARGE(H89:AO89,{1,2,3,4,5,6,7,8,9,10}))</f>
        <v>120</v>
      </c>
      <c r="F89" s="15">
        <f t="shared" si="3"/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120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</row>
    <row r="90" spans="2:41" s="2" customFormat="1" ht="18" customHeight="1">
      <c r="B90" s="20" t="s">
        <v>10</v>
      </c>
      <c r="C90" s="21" t="s">
        <v>83</v>
      </c>
      <c r="D90" s="21" t="s">
        <v>97</v>
      </c>
      <c r="E90" s="15">
        <f>SUM(LARGE(H90:AO90,{1,2,3,4,5,6,7,8,9,10}))</f>
        <v>192</v>
      </c>
      <c r="F90" s="15">
        <f t="shared" si="3"/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192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</row>
    <row r="91" spans="2:41" s="2" customFormat="1" ht="18" customHeight="1">
      <c r="B91" s="20" t="s">
        <v>10</v>
      </c>
      <c r="C91" s="14" t="s">
        <v>199</v>
      </c>
      <c r="D91" s="14" t="s">
        <v>200</v>
      </c>
      <c r="E91" s="15">
        <f>SUM(LARGE(H91:AO91,{1,2,3,4,5,6,7,8,9,10}))</f>
        <v>48</v>
      </c>
      <c r="F91" s="15">
        <f t="shared" si="3"/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48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</row>
    <row r="92" spans="2:41" s="2" customFormat="1" ht="18" customHeight="1">
      <c r="B92" s="20" t="s">
        <v>10</v>
      </c>
      <c r="C92" s="14" t="s">
        <v>570</v>
      </c>
      <c r="D92" s="14" t="s">
        <v>571</v>
      </c>
      <c r="E92" s="15">
        <f>SUM(LARGE(H92:AO92,{1,2,3,4,5,6,7,8,9,10}))</f>
        <v>144</v>
      </c>
      <c r="F92" s="15">
        <f t="shared" si="3"/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144</v>
      </c>
      <c r="AN92" s="8">
        <v>0</v>
      </c>
      <c r="AO92" s="8">
        <v>0</v>
      </c>
    </row>
    <row r="93" spans="2:41" s="2" customFormat="1" ht="18" customHeight="1">
      <c r="B93" s="20" t="s">
        <v>10</v>
      </c>
      <c r="C93" s="14" t="s">
        <v>472</v>
      </c>
      <c r="D93" s="14" t="s">
        <v>38</v>
      </c>
      <c r="E93" s="15">
        <f>SUM(LARGE(H93:AO93,{1,2,3,4,5,6,7,8,9,10}))</f>
        <v>90</v>
      </c>
      <c r="F93" s="15">
        <f t="shared" si="3"/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90</v>
      </c>
      <c r="AN93" s="8">
        <v>0</v>
      </c>
      <c r="AO93" s="8">
        <v>0</v>
      </c>
    </row>
    <row r="94" spans="2:41" s="2" customFormat="1" ht="18" customHeight="1">
      <c r="B94" s="20" t="s">
        <v>10</v>
      </c>
      <c r="C94" s="14" t="s">
        <v>341</v>
      </c>
      <c r="D94" s="14" t="s">
        <v>342</v>
      </c>
      <c r="E94" s="15">
        <f>SUM(LARGE(H94:AO94,{1,2,3,4,5,6,7,8,9,10}))</f>
        <v>96</v>
      </c>
      <c r="F94" s="15">
        <f t="shared" si="3"/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96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</row>
    <row r="95" spans="2:41" s="2" customFormat="1" ht="18" customHeight="1">
      <c r="B95" s="20" t="s">
        <v>10</v>
      </c>
      <c r="C95" s="14" t="s">
        <v>403</v>
      </c>
      <c r="D95" s="14" t="s">
        <v>404</v>
      </c>
      <c r="E95" s="15">
        <f>SUM(LARGE(H95:AO95,{1,2,3,4,5,6,7,8,9,10}))</f>
        <v>264</v>
      </c>
      <c r="F95" s="15">
        <f t="shared" si="3"/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264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</row>
    <row r="96" spans="2:41" s="2" customFormat="1" ht="18" customHeight="1">
      <c r="B96" s="20" t="s">
        <v>10</v>
      </c>
      <c r="C96" s="14" t="s">
        <v>87</v>
      </c>
      <c r="D96" s="14" t="s">
        <v>88</v>
      </c>
      <c r="E96" s="15">
        <f>SUM(LARGE(H96:AO96,{1,2,3,4,5,6,7,8,9,10}))</f>
        <v>54</v>
      </c>
      <c r="F96" s="15">
        <f t="shared" si="3"/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54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</row>
    <row r="97" spans="2:41" s="2" customFormat="1" ht="18" customHeight="1">
      <c r="B97" s="20" t="s">
        <v>10</v>
      </c>
      <c r="C97" s="14" t="s">
        <v>556</v>
      </c>
      <c r="D97" s="14" t="s">
        <v>557</v>
      </c>
      <c r="E97" s="15">
        <f>SUM(LARGE(H97:AO97,{1,2,3,4,5,6,7,8,9,10}))</f>
        <v>144</v>
      </c>
      <c r="F97" s="15">
        <f t="shared" si="3"/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144</v>
      </c>
      <c r="AN97" s="8">
        <v>0</v>
      </c>
      <c r="AO97" s="8">
        <v>0</v>
      </c>
    </row>
    <row r="98" spans="2:41" s="2" customFormat="1" ht="18" customHeight="1">
      <c r="B98" s="20" t="s">
        <v>10</v>
      </c>
      <c r="C98" s="14" t="s">
        <v>418</v>
      </c>
      <c r="D98" s="14" t="s">
        <v>464</v>
      </c>
      <c r="E98" s="15">
        <f>SUM(LARGE(H98:AO98,{1,2,3,4,5,6,7,8,9,10}))</f>
        <v>96</v>
      </c>
      <c r="F98" s="15">
        <f t="shared" si="3"/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96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</row>
    <row r="99" spans="2:41" s="2" customFormat="1" ht="18" customHeight="1">
      <c r="B99" s="20" t="s">
        <v>10</v>
      </c>
      <c r="C99" s="14" t="s">
        <v>561</v>
      </c>
      <c r="D99" s="14" t="s">
        <v>562</v>
      </c>
      <c r="E99" s="15">
        <f>SUM(LARGE(H99:AO99,{1,2,3,4,5,6,7,8,9,10}))</f>
        <v>90</v>
      </c>
      <c r="F99" s="15">
        <f t="shared" si="3"/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90</v>
      </c>
      <c r="AN99" s="8">
        <v>0</v>
      </c>
      <c r="AO99" s="8">
        <v>0</v>
      </c>
    </row>
    <row r="100" spans="2:41" s="2" customFormat="1" ht="18" customHeight="1">
      <c r="B100" s="20" t="s">
        <v>10</v>
      </c>
      <c r="C100" s="14" t="s">
        <v>259</v>
      </c>
      <c r="D100" s="14" t="s">
        <v>286</v>
      </c>
      <c r="E100" s="15">
        <f>SUM(LARGE(H100:AO100,{1,2,3,4,5,6,7,8,9,10}))</f>
        <v>192</v>
      </c>
      <c r="F100" s="15">
        <f t="shared" si="3"/>
        <v>1</v>
      </c>
      <c r="G100" s="20"/>
      <c r="H100" s="8">
        <v>0</v>
      </c>
      <c r="I100" s="8">
        <v>0</v>
      </c>
      <c r="J100" s="8">
        <v>192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</row>
    <row r="101" spans="2:41" s="2" customFormat="1" ht="18" customHeight="1">
      <c r="B101" s="20" t="s">
        <v>10</v>
      </c>
      <c r="C101" s="14" t="s">
        <v>259</v>
      </c>
      <c r="D101" s="14" t="s">
        <v>554</v>
      </c>
      <c r="E101" s="15">
        <f>SUM(LARGE(H101:AO101,{1,2,3,4,5,6,7,8,9,10}))</f>
        <v>144</v>
      </c>
      <c r="F101" s="15">
        <f t="shared" si="3"/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144</v>
      </c>
      <c r="AN101" s="8">
        <v>0</v>
      </c>
      <c r="AO101" s="8">
        <v>0</v>
      </c>
    </row>
    <row r="102" spans="2:41" s="2" customFormat="1" ht="18" customHeight="1">
      <c r="B102" s="20" t="s">
        <v>10</v>
      </c>
      <c r="C102" s="14" t="s">
        <v>259</v>
      </c>
      <c r="D102" s="14" t="s">
        <v>553</v>
      </c>
      <c r="E102" s="15">
        <f>SUM(LARGE(H102:AO102,{1,2,3,4,5,6,7,8,9,10}))</f>
        <v>90</v>
      </c>
      <c r="F102" s="15">
        <f t="shared" si="3"/>
        <v>1</v>
      </c>
      <c r="G102" s="20"/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90</v>
      </c>
      <c r="AN102" s="8">
        <v>0</v>
      </c>
      <c r="AO102" s="8">
        <v>0</v>
      </c>
    </row>
    <row r="103" spans="2:41" s="2" customFormat="1" ht="18" customHeight="1">
      <c r="B103" s="20" t="s">
        <v>10</v>
      </c>
      <c r="C103" s="14" t="s">
        <v>309</v>
      </c>
      <c r="D103" s="14" t="s">
        <v>560</v>
      </c>
      <c r="E103" s="15">
        <f>SUM(LARGE(H103:AO103,{1,2,3,4,5,6,7,8,9,10}))</f>
        <v>90</v>
      </c>
      <c r="F103" s="15">
        <f t="shared" si="3"/>
        <v>1</v>
      </c>
      <c r="G103" s="20"/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90</v>
      </c>
      <c r="AN103" s="8">
        <v>0</v>
      </c>
      <c r="AO103" s="8">
        <v>0</v>
      </c>
    </row>
    <row r="104" spans="2:41" s="2" customFormat="1" ht="18" customHeight="1">
      <c r="B104" s="20" t="s">
        <v>10</v>
      </c>
      <c r="C104" s="14" t="s">
        <v>512</v>
      </c>
      <c r="D104" s="14" t="s">
        <v>492</v>
      </c>
      <c r="E104" s="15">
        <f>SUM(LARGE(H104:AO104,{1,2,3,4,5,6,7,8,9,10}))</f>
        <v>135</v>
      </c>
      <c r="F104" s="15">
        <f t="shared" si="3"/>
        <v>1</v>
      </c>
      <c r="G104" s="20"/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135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</row>
    <row r="105" spans="2:41" s="2" customFormat="1" ht="18" customHeight="1">
      <c r="B105" s="20" t="s">
        <v>10</v>
      </c>
      <c r="C105" s="14" t="s">
        <v>318</v>
      </c>
      <c r="D105" s="14" t="s">
        <v>319</v>
      </c>
      <c r="E105" s="15">
        <f>SUM(LARGE(H105:AO105,{1,2,3,4,5,6,7,8,9,10}))</f>
        <v>135</v>
      </c>
      <c r="F105" s="15">
        <f t="shared" si="3"/>
        <v>1</v>
      </c>
      <c r="G105" s="20"/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135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</row>
    <row r="106" spans="2:41" s="2" customFormat="1" ht="18" customHeight="1">
      <c r="B106" s="20" t="s">
        <v>10</v>
      </c>
      <c r="C106" s="14" t="s">
        <v>160</v>
      </c>
      <c r="D106" s="14" t="s">
        <v>558</v>
      </c>
      <c r="E106" s="15">
        <f>SUM(LARGE(H106:AO106,{1,2,3,4,5,6,7,8,9,10}))</f>
        <v>90</v>
      </c>
      <c r="F106" s="15">
        <f t="shared" si="3"/>
        <v>1</v>
      </c>
      <c r="G106" s="20"/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90</v>
      </c>
      <c r="AN106" s="8">
        <v>0</v>
      </c>
      <c r="AO106" s="8">
        <v>0</v>
      </c>
    </row>
    <row r="107" spans="2:41" s="2" customFormat="1" ht="18" customHeight="1">
      <c r="B107" s="20" t="s">
        <v>10</v>
      </c>
      <c r="C107" s="21" t="s">
        <v>53</v>
      </c>
      <c r="D107" s="14" t="s">
        <v>283</v>
      </c>
      <c r="E107" s="15">
        <f>SUM(LARGE(H107:AO107,{1,2,3,4,5,6,7,8,9,10}))</f>
        <v>192</v>
      </c>
      <c r="F107" s="15">
        <f t="shared" si="3"/>
        <v>1</v>
      </c>
      <c r="G107" s="20"/>
      <c r="H107" s="8">
        <v>0</v>
      </c>
      <c r="I107" s="8">
        <v>0</v>
      </c>
      <c r="J107" s="8">
        <v>192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</row>
    <row r="108" spans="2:41" s="2" customFormat="1" ht="18" customHeight="1">
      <c r="B108" s="20" t="s">
        <v>10</v>
      </c>
      <c r="C108" s="14" t="s">
        <v>462</v>
      </c>
      <c r="D108" s="14" t="s">
        <v>463</v>
      </c>
      <c r="E108" s="15">
        <f>SUM(LARGE(H108:AO108,{1,2,3,4,5,6,7,8,9,10}))</f>
        <v>132</v>
      </c>
      <c r="F108" s="15">
        <f t="shared" si="3"/>
        <v>1</v>
      </c>
      <c r="G108" s="20"/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132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</row>
    <row r="109" spans="2:41" s="2" customFormat="1" ht="18" customHeight="1">
      <c r="B109" s="20" t="s">
        <v>10</v>
      </c>
      <c r="C109" s="21" t="s">
        <v>99</v>
      </c>
      <c r="D109" s="21" t="s">
        <v>24</v>
      </c>
      <c r="E109" s="15">
        <f>SUM(LARGE(H109:AO109,{1,2,3,4,5,6,7,8,9,10}))</f>
        <v>48</v>
      </c>
      <c r="F109" s="15">
        <f t="shared" si="3"/>
        <v>1</v>
      </c>
      <c r="G109" s="20"/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48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</row>
    <row r="110" spans="2:41" s="2" customFormat="1" ht="18" customHeight="1">
      <c r="B110" s="20" t="s">
        <v>10</v>
      </c>
      <c r="C110" s="14" t="s">
        <v>287</v>
      </c>
      <c r="D110" s="14" t="s">
        <v>57</v>
      </c>
      <c r="E110" s="15">
        <f>SUM(LARGE(H110:AO110,{1,2,3,4,5,6,7,8,9,10}))</f>
        <v>120</v>
      </c>
      <c r="F110" s="15">
        <f t="shared" si="3"/>
        <v>1</v>
      </c>
      <c r="G110" s="20"/>
      <c r="H110" s="8">
        <v>0</v>
      </c>
      <c r="I110" s="8">
        <v>0</v>
      </c>
      <c r="J110" s="8">
        <v>120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</row>
    <row r="111" spans="2:41" s="2" customFormat="1" ht="18" customHeight="1">
      <c r="B111" s="20" t="s">
        <v>10</v>
      </c>
      <c r="C111" s="14" t="s">
        <v>55</v>
      </c>
      <c r="D111" s="14" t="s">
        <v>254</v>
      </c>
      <c r="E111" s="15">
        <f>SUM(LARGE(H111:AO111,{1,2,3,4,5,6,7,8,9,10}))</f>
        <v>96</v>
      </c>
      <c r="F111" s="15">
        <f t="shared" si="3"/>
        <v>1</v>
      </c>
      <c r="G111" s="20"/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96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</row>
    <row r="112" spans="2:41" s="2" customFormat="1" ht="18" customHeight="1">
      <c r="B112" s="20" t="s">
        <v>10</v>
      </c>
      <c r="C112" s="14" t="s">
        <v>55</v>
      </c>
      <c r="D112" s="14" t="s">
        <v>559</v>
      </c>
      <c r="E112" s="15">
        <f>SUM(LARGE(H112:AO112,{1,2,3,4,5,6,7,8,9,10}))</f>
        <v>144</v>
      </c>
      <c r="F112" s="15">
        <f t="shared" si="3"/>
        <v>1</v>
      </c>
      <c r="G112" s="20"/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144</v>
      </c>
      <c r="AN112" s="8">
        <v>0</v>
      </c>
      <c r="AO112" s="8">
        <v>0</v>
      </c>
    </row>
    <row r="113" spans="2:41" s="2" customFormat="1" ht="18" customHeight="1">
      <c r="B113" s="20" t="s">
        <v>10</v>
      </c>
      <c r="C113" s="14" t="s">
        <v>201</v>
      </c>
      <c r="D113" s="14" t="s">
        <v>59</v>
      </c>
      <c r="E113" s="15">
        <f>SUM(LARGE(H113:AO113,{1,2,3,4,5,6,7,8,9,10}))</f>
        <v>120</v>
      </c>
      <c r="F113" s="15">
        <f t="shared" si="3"/>
        <v>1</v>
      </c>
      <c r="G113" s="20"/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120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</row>
    <row r="114" spans="2:41" s="8" customFormat="1" ht="18" customHeight="1">
      <c r="B114" s="13"/>
      <c r="C114" s="10"/>
      <c r="D114" s="10"/>
      <c r="G114" s="2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s="8" customFormat="1" ht="18" customHeight="1">
      <c r="B115" s="13"/>
      <c r="C115" s="10"/>
      <c r="D115" s="10"/>
      <c r="G115" s="2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s="8" customFormat="1" ht="18" customHeight="1">
      <c r="B116" s="13"/>
      <c r="C116" s="10"/>
      <c r="D116" s="10"/>
      <c r="G116" s="2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s="8" customFormat="1" ht="18" customHeight="1">
      <c r="B117" s="13"/>
      <c r="C117" s="10"/>
      <c r="D117" s="10"/>
      <c r="G117" s="2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:41" s="8" customFormat="1" ht="18" customHeight="1">
      <c r="B118" s="13"/>
      <c r="C118" s="10"/>
      <c r="D118" s="10"/>
      <c r="G118" s="2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:41" s="8" customFormat="1" ht="18" customHeight="1">
      <c r="B119" s="13"/>
      <c r="C119" s="10"/>
      <c r="D119" s="10"/>
      <c r="G119" s="2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:41" s="8" customFormat="1" ht="18" customHeight="1">
      <c r="B120" s="13"/>
      <c r="C120" s="10"/>
      <c r="D120" s="10"/>
      <c r="G120" s="2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:41" s="8" customFormat="1" ht="18" customHeight="1">
      <c r="B121" s="13"/>
      <c r="C121" s="10"/>
      <c r="D121" s="10"/>
      <c r="G121" s="2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:41" s="8" customFormat="1" ht="18" customHeight="1">
      <c r="B122" s="13"/>
      <c r="C122" s="10"/>
      <c r="D122" s="10"/>
      <c r="G122" s="2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:41" s="8" customFormat="1" ht="18" customHeight="1">
      <c r="B123" s="13"/>
      <c r="C123" s="10"/>
      <c r="D123" s="10"/>
      <c r="G123" s="2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41" s="8" customFormat="1" ht="18" customHeight="1">
      <c r="B124" s="13"/>
      <c r="C124" s="10"/>
      <c r="D124" s="10"/>
      <c r="G124" s="2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2:41" s="8" customFormat="1" ht="18" customHeight="1">
      <c r="B125" s="13"/>
      <c r="C125" s="10"/>
      <c r="D125" s="10"/>
      <c r="G125" s="2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:41" s="8" customFormat="1" ht="18" customHeight="1">
      <c r="B126" s="13"/>
      <c r="C126" s="10"/>
      <c r="D126" s="10"/>
      <c r="G126" s="2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:41" s="8" customFormat="1" ht="18" customHeight="1">
      <c r="B127" s="13"/>
      <c r="C127" s="10"/>
      <c r="D127" s="10"/>
      <c r="G127" s="2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:41" s="8" customFormat="1" ht="18" customHeight="1">
      <c r="B128" s="13"/>
      <c r="C128" s="10"/>
      <c r="D128" s="10"/>
      <c r="G128" s="2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:41" s="8" customFormat="1" ht="18" customHeight="1">
      <c r="B129" s="13"/>
      <c r="C129" s="10"/>
      <c r="D129" s="10"/>
      <c r="G129" s="2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 s="8" customFormat="1" ht="18" customHeight="1">
      <c r="B130" s="13"/>
      <c r="C130" s="10"/>
      <c r="D130" s="10"/>
      <c r="G130" s="2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:41" s="8" customFormat="1" ht="18" customHeight="1">
      <c r="B131" s="13"/>
      <c r="C131" s="10"/>
      <c r="D131" s="10"/>
      <c r="G131" s="2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:41" s="8" customFormat="1" ht="18" customHeight="1">
      <c r="B132" s="13"/>
      <c r="C132" s="10"/>
      <c r="D132" s="10"/>
      <c r="G132" s="2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:41" s="8" customFormat="1" ht="18" customHeight="1">
      <c r="B133" s="13"/>
      <c r="C133" s="10"/>
      <c r="D133" s="10"/>
      <c r="G133" s="2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:41" s="8" customFormat="1" ht="18" customHeight="1">
      <c r="B134" s="13"/>
      <c r="C134" s="10"/>
      <c r="D134" s="10"/>
      <c r="G134" s="2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:41" s="8" customFormat="1" ht="18" customHeight="1">
      <c r="B135" s="13"/>
      <c r="C135" s="10"/>
      <c r="D135" s="10"/>
      <c r="G135" s="2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:41" s="8" customFormat="1" ht="18" customHeight="1">
      <c r="B136" s="13"/>
      <c r="C136" s="10"/>
      <c r="D136" s="10"/>
      <c r="G136" s="2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:41" s="8" customFormat="1" ht="18" customHeight="1">
      <c r="B137" s="13"/>
      <c r="C137" s="10"/>
      <c r="D137" s="10"/>
      <c r="G137" s="2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:41" s="8" customFormat="1" ht="18" customHeight="1">
      <c r="B138" s="13"/>
      <c r="C138" s="10"/>
      <c r="D138" s="10"/>
      <c r="G138" s="2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:41" s="8" customFormat="1" ht="18" customHeight="1">
      <c r="B139" s="13"/>
      <c r="C139" s="10"/>
      <c r="D139" s="10"/>
      <c r="G139" s="2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:41" s="8" customFormat="1" ht="18" customHeight="1">
      <c r="B140" s="13"/>
      <c r="C140" s="10"/>
      <c r="D140" s="10"/>
      <c r="G140" s="2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:41" s="8" customFormat="1" ht="18" customHeight="1">
      <c r="B141" s="13"/>
      <c r="C141" s="10"/>
      <c r="D141" s="10"/>
      <c r="G141" s="2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:41" s="8" customFormat="1" ht="18" customHeight="1">
      <c r="B142" s="13"/>
      <c r="C142" s="10"/>
      <c r="D142" s="10"/>
      <c r="G142" s="2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:41" s="8" customFormat="1" ht="18" customHeight="1">
      <c r="B143" s="13"/>
      <c r="C143" s="10"/>
      <c r="D143" s="10"/>
      <c r="G143" s="2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:41" s="8" customFormat="1" ht="18" customHeight="1">
      <c r="B144" s="13"/>
      <c r="C144" s="10"/>
      <c r="D144" s="10"/>
      <c r="G144" s="2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:41" s="8" customFormat="1" ht="18" customHeight="1">
      <c r="B145" s="13"/>
      <c r="C145" s="10"/>
      <c r="D145" s="10"/>
      <c r="G145" s="2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:41" s="8" customFormat="1" ht="18" customHeight="1">
      <c r="B146" s="13"/>
      <c r="C146" s="10"/>
      <c r="D146" s="10"/>
      <c r="G146" s="2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:41" s="8" customFormat="1" ht="18" customHeight="1">
      <c r="B147" s="13"/>
      <c r="C147" s="10"/>
      <c r="D147" s="10"/>
      <c r="G147" s="2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:41" s="8" customFormat="1" ht="18" customHeight="1">
      <c r="B148" s="13"/>
      <c r="C148" s="10"/>
      <c r="D148" s="10"/>
      <c r="G148" s="2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:41" s="8" customFormat="1" ht="18" customHeight="1">
      <c r="B149" s="13"/>
      <c r="C149" s="10"/>
      <c r="D149" s="10"/>
      <c r="G149" s="2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:41" s="8" customFormat="1" ht="18" customHeight="1">
      <c r="B150" s="13"/>
      <c r="C150" s="10"/>
      <c r="D150" s="10"/>
      <c r="G150" s="2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:41" s="8" customFormat="1" ht="18" customHeight="1">
      <c r="B151" s="13"/>
      <c r="C151" s="10"/>
      <c r="D151" s="10"/>
      <c r="G151" s="2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:41" s="8" customFormat="1" ht="18" customHeight="1">
      <c r="B152" s="13"/>
      <c r="C152" s="10"/>
      <c r="D152" s="10"/>
      <c r="G152" s="2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:41" s="8" customFormat="1" ht="18" customHeight="1">
      <c r="B153" s="13"/>
      <c r="C153" s="10"/>
      <c r="D153" s="10"/>
      <c r="G153" s="2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:41" s="8" customFormat="1" ht="18" customHeight="1">
      <c r="B154" s="13"/>
      <c r="C154" s="10"/>
      <c r="D154" s="10"/>
      <c r="G154" s="2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:41" s="8" customFormat="1" ht="18" customHeight="1">
      <c r="B155" s="13"/>
      <c r="C155" s="10"/>
      <c r="D155" s="10"/>
      <c r="G155" s="2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:41" s="8" customFormat="1" ht="18" customHeight="1">
      <c r="B156" s="13"/>
      <c r="C156" s="10"/>
      <c r="D156" s="10"/>
      <c r="G156" s="2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:41" s="8" customFormat="1" ht="18" customHeight="1">
      <c r="B157" s="13"/>
      <c r="C157" s="10"/>
      <c r="D157" s="10"/>
      <c r="G157" s="2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:41" s="8" customFormat="1" ht="18" customHeight="1">
      <c r="B158" s="13"/>
      <c r="C158" s="10"/>
      <c r="D158" s="10"/>
      <c r="G158" s="2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2:41" s="8" customFormat="1" ht="18" customHeight="1">
      <c r="B159" s="13"/>
      <c r="C159" s="10"/>
      <c r="D159" s="10"/>
      <c r="G159" s="2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2:41" s="8" customFormat="1" ht="18" customHeight="1">
      <c r="B160" s="13"/>
      <c r="C160" s="10"/>
      <c r="D160" s="10"/>
      <c r="G160" s="2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2:41" s="8" customFormat="1" ht="18" customHeight="1">
      <c r="B161" s="13"/>
      <c r="C161" s="10"/>
      <c r="D161" s="10"/>
      <c r="G161" s="2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2:41" s="8" customFormat="1" ht="18" customHeight="1">
      <c r="B162" s="13"/>
      <c r="C162" s="10"/>
      <c r="D162" s="10"/>
      <c r="G162" s="2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2:41" s="8" customFormat="1" ht="18" customHeight="1">
      <c r="B163" s="13"/>
      <c r="C163" s="10"/>
      <c r="D163" s="10"/>
      <c r="G163" s="2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2:41" s="8" customFormat="1" ht="18" customHeight="1">
      <c r="B164" s="13"/>
      <c r="C164" s="10"/>
      <c r="D164" s="10"/>
      <c r="G164" s="2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2:41" s="8" customFormat="1" ht="18" customHeight="1">
      <c r="B165" s="13"/>
      <c r="C165" s="10"/>
      <c r="D165" s="10"/>
      <c r="G165" s="2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2:41" s="8" customFormat="1" ht="18" customHeight="1">
      <c r="B166" s="13"/>
      <c r="C166" s="10"/>
      <c r="D166" s="10"/>
      <c r="G166" s="2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2:41" s="8" customFormat="1" ht="18" customHeight="1">
      <c r="B167" s="13"/>
      <c r="C167" s="10"/>
      <c r="D167" s="10"/>
      <c r="G167" s="2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2:41" s="8" customFormat="1" ht="18" customHeight="1">
      <c r="B168" s="13"/>
      <c r="C168" s="10"/>
      <c r="D168" s="10"/>
      <c r="G168" s="2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2:41" s="8" customFormat="1" ht="18" customHeight="1">
      <c r="B169" s="13"/>
      <c r="C169" s="10"/>
      <c r="D169" s="10"/>
      <c r="G169" s="2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2:41" s="8" customFormat="1" ht="18" customHeight="1">
      <c r="B170" s="13"/>
      <c r="C170" s="10"/>
      <c r="D170" s="10"/>
      <c r="G170" s="2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2:41" s="8" customFormat="1" ht="18" customHeight="1">
      <c r="B171" s="13"/>
      <c r="C171" s="10"/>
      <c r="D171" s="10"/>
      <c r="G171" s="2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2:41" s="8" customFormat="1" ht="18" customHeight="1">
      <c r="B172" s="13"/>
      <c r="C172" s="10"/>
      <c r="D172" s="10"/>
      <c r="G172" s="2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2:41" s="8" customFormat="1" ht="18" customHeight="1">
      <c r="B173" s="13"/>
      <c r="C173" s="10"/>
      <c r="D173" s="10"/>
      <c r="G173" s="2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2:41" s="8" customFormat="1" ht="18" customHeight="1">
      <c r="B174" s="13"/>
      <c r="C174" s="10"/>
      <c r="D174" s="10"/>
      <c r="G174" s="2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2:41" s="8" customFormat="1" ht="18" customHeight="1">
      <c r="B175" s="13"/>
      <c r="C175" s="10"/>
      <c r="D175" s="10"/>
      <c r="G175" s="2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2:41" s="8" customFormat="1" ht="18" customHeight="1">
      <c r="B176" s="13"/>
      <c r="C176" s="10"/>
      <c r="D176" s="10"/>
      <c r="G176" s="2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2:41" s="8" customFormat="1" ht="18" customHeight="1">
      <c r="B177" s="13"/>
      <c r="C177" s="10"/>
      <c r="D177" s="10"/>
      <c r="G177" s="2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2:41" s="8" customFormat="1" ht="18" customHeight="1">
      <c r="B178" s="13"/>
      <c r="C178" s="10"/>
      <c r="D178" s="10"/>
      <c r="G178" s="2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2:41" s="8" customFormat="1" ht="18" customHeight="1">
      <c r="B179" s="13"/>
      <c r="C179" s="10"/>
      <c r="D179" s="10"/>
      <c r="G179" s="2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2:41" s="8" customFormat="1" ht="18" customHeight="1">
      <c r="B180" s="13"/>
      <c r="C180" s="10"/>
      <c r="D180" s="10"/>
      <c r="G180" s="2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2:41" s="8" customFormat="1" ht="18" customHeight="1">
      <c r="B181" s="13"/>
      <c r="C181" s="10"/>
      <c r="D181" s="10"/>
      <c r="G181" s="2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2:41" s="8" customFormat="1" ht="18" customHeight="1">
      <c r="B182" s="13"/>
      <c r="C182" s="10"/>
      <c r="D182" s="10"/>
      <c r="G182" s="2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2:41" s="8" customFormat="1" ht="18" customHeight="1">
      <c r="B183" s="13"/>
      <c r="C183" s="10"/>
      <c r="D183" s="10"/>
      <c r="G183" s="2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2:41" s="8" customFormat="1" ht="18" customHeight="1">
      <c r="B184" s="13"/>
      <c r="C184" s="10"/>
      <c r="D184" s="10"/>
      <c r="G184" s="2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2:41" s="8" customFormat="1" ht="18" customHeight="1">
      <c r="B185" s="13"/>
      <c r="C185" s="10"/>
      <c r="D185" s="10"/>
      <c r="G185" s="2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2:41" s="8" customFormat="1" ht="18" customHeight="1">
      <c r="B186" s="13"/>
      <c r="C186" s="10"/>
      <c r="D186" s="10"/>
      <c r="G186" s="2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2:41" s="8" customFormat="1" ht="18" customHeight="1">
      <c r="B187" s="13"/>
      <c r="C187" s="10"/>
      <c r="D187" s="10"/>
      <c r="G187" s="2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2:41" s="8" customFormat="1" ht="18" customHeight="1">
      <c r="B188" s="13"/>
      <c r="C188" s="10"/>
      <c r="D188" s="10"/>
      <c r="G188" s="2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2:41" s="8" customFormat="1" ht="18" customHeight="1">
      <c r="B189" s="13"/>
      <c r="C189" s="10"/>
      <c r="D189" s="10"/>
      <c r="G189" s="2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2:41" s="8" customFormat="1" ht="18" customHeight="1">
      <c r="B190" s="13"/>
      <c r="C190" s="10"/>
      <c r="D190" s="10"/>
      <c r="G190" s="2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2:41" s="8" customFormat="1" ht="18" customHeight="1">
      <c r="B191" s="13"/>
      <c r="C191" s="10"/>
      <c r="D191" s="10"/>
      <c r="G191" s="2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2:41" s="8" customFormat="1" ht="18" customHeight="1">
      <c r="B192" s="13"/>
      <c r="C192" s="10"/>
      <c r="D192" s="10"/>
      <c r="G192" s="2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s="8" customFormat="1" ht="18" customHeight="1">
      <c r="B193" s="13"/>
      <c r="C193" s="10"/>
      <c r="D193" s="10"/>
      <c r="G193" s="2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s="8" customFormat="1" ht="18" customHeight="1">
      <c r="B194" s="13"/>
      <c r="C194" s="10"/>
      <c r="D194" s="10"/>
      <c r="G194" s="2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s="8" customFormat="1" ht="18" customHeight="1">
      <c r="B195" s="13"/>
      <c r="C195" s="10"/>
      <c r="D195" s="10"/>
      <c r="G195" s="2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s="8" customFormat="1" ht="18" customHeight="1">
      <c r="B196" s="13"/>
      <c r="C196" s="10"/>
      <c r="D196" s="10"/>
      <c r="G196" s="2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s="8" customFormat="1" ht="18" customHeight="1">
      <c r="B197" s="13"/>
      <c r="C197" s="10"/>
      <c r="D197" s="10"/>
      <c r="G197" s="2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s="8" customFormat="1" ht="18" customHeight="1">
      <c r="B198" s="13"/>
      <c r="C198" s="10"/>
      <c r="D198" s="10"/>
      <c r="G198" s="2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s="8" customFormat="1" ht="18" customHeight="1">
      <c r="B199" s="13"/>
      <c r="C199" s="10"/>
      <c r="D199" s="10"/>
      <c r="G199" s="2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s="8" customFormat="1" ht="18" customHeight="1">
      <c r="B200" s="13"/>
      <c r="C200" s="10"/>
      <c r="D200" s="10"/>
      <c r="G200" s="2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s="8" customFormat="1" ht="18" customHeight="1">
      <c r="B201" s="13"/>
      <c r="C201" s="10"/>
      <c r="D201" s="10"/>
      <c r="G201" s="2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s="8" customFormat="1" ht="18" customHeight="1">
      <c r="B202" s="13"/>
      <c r="C202" s="10"/>
      <c r="D202" s="10"/>
      <c r="G202" s="2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s="8" customFormat="1" ht="18" customHeight="1">
      <c r="B203" s="13"/>
      <c r="C203" s="10"/>
      <c r="D203" s="10"/>
      <c r="G203" s="2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s="8" customFormat="1" ht="18" customHeight="1">
      <c r="B204" s="13"/>
      <c r="C204" s="10"/>
      <c r="D204" s="10"/>
      <c r="G204" s="2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s="8" customFormat="1" ht="18" customHeight="1">
      <c r="B205" s="13"/>
      <c r="C205" s="10"/>
      <c r="D205" s="10"/>
      <c r="G205" s="2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s="8" customFormat="1" ht="18" customHeight="1">
      <c r="B206" s="13"/>
      <c r="C206" s="10"/>
      <c r="D206" s="10"/>
      <c r="G206" s="2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s="8" customFormat="1" ht="18" customHeight="1">
      <c r="B207" s="13"/>
      <c r="C207" s="10"/>
      <c r="D207" s="10"/>
      <c r="G207" s="2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s="8" customFormat="1" ht="18" customHeight="1">
      <c r="B208" s="13"/>
      <c r="C208" s="10"/>
      <c r="D208" s="10"/>
      <c r="G208" s="2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s="8" customFormat="1" ht="18" customHeight="1">
      <c r="B209" s="13"/>
      <c r="C209" s="10"/>
      <c r="D209" s="10"/>
      <c r="G209" s="2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s="8" customFormat="1" ht="18" customHeight="1">
      <c r="B210" s="13"/>
      <c r="C210" s="10"/>
      <c r="D210" s="10"/>
      <c r="G210" s="2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s="8" customFormat="1" ht="18" customHeight="1">
      <c r="B211" s="13"/>
      <c r="C211" s="10"/>
      <c r="D211" s="10"/>
      <c r="G211" s="2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s="8" customFormat="1" ht="18" customHeight="1">
      <c r="B212" s="13"/>
      <c r="C212" s="10"/>
      <c r="D212" s="10"/>
      <c r="G212" s="2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s="8" customFormat="1" ht="18" customHeight="1">
      <c r="B213" s="13"/>
      <c r="C213" s="10"/>
      <c r="D213" s="10"/>
      <c r="G213" s="2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s="8" customFormat="1" ht="18" customHeight="1">
      <c r="B214" s="13"/>
      <c r="C214" s="10"/>
      <c r="D214" s="10"/>
      <c r="G214" s="2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s="8" customFormat="1" ht="18" customHeight="1">
      <c r="B215" s="13"/>
      <c r="C215" s="10"/>
      <c r="D215" s="10"/>
      <c r="G215" s="2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s="8" customFormat="1" ht="18" customHeight="1">
      <c r="B216" s="13"/>
      <c r="C216" s="10"/>
      <c r="D216" s="10"/>
      <c r="G216" s="2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s="8" customFormat="1" ht="18" customHeight="1">
      <c r="B217" s="13"/>
      <c r="C217" s="10"/>
      <c r="D217" s="10"/>
      <c r="G217" s="2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s="8" customFormat="1" ht="18" customHeight="1">
      <c r="B218" s="13"/>
      <c r="C218" s="10"/>
      <c r="D218" s="10"/>
      <c r="G218" s="2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s="8" customFormat="1" ht="18" customHeight="1">
      <c r="B219" s="13"/>
      <c r="C219" s="10"/>
      <c r="D219" s="10"/>
      <c r="G219" s="2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s="8" customFormat="1" ht="18" customHeight="1">
      <c r="B220" s="13"/>
      <c r="C220" s="10"/>
      <c r="D220" s="10"/>
      <c r="G220" s="2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s="8" customFormat="1" ht="18" customHeight="1">
      <c r="B221" s="13"/>
      <c r="C221" s="10"/>
      <c r="D221" s="10"/>
      <c r="G221" s="2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s="8" customFormat="1" ht="18" customHeight="1">
      <c r="B222" s="13"/>
      <c r="C222" s="10"/>
      <c r="D222" s="10"/>
      <c r="G222" s="2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s="8" customFormat="1" ht="18" customHeight="1">
      <c r="B223" s="13"/>
      <c r="C223" s="10"/>
      <c r="D223" s="10"/>
      <c r="G223" s="2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s="8" customFormat="1" ht="18" customHeight="1">
      <c r="B224" s="13"/>
      <c r="C224" s="10"/>
      <c r="D224" s="10"/>
      <c r="G224" s="2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s="8" customFormat="1" ht="18" customHeight="1">
      <c r="B225" s="13"/>
      <c r="C225" s="10"/>
      <c r="D225" s="10"/>
      <c r="G225" s="2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s="8" customFormat="1" ht="18" customHeight="1">
      <c r="B226" s="13"/>
      <c r="C226" s="10"/>
      <c r="D226" s="10"/>
      <c r="G226" s="2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s="8" customFormat="1" ht="18" customHeight="1">
      <c r="B227" s="13"/>
      <c r="C227" s="10"/>
      <c r="D227" s="10"/>
      <c r="G227" s="2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s="8" customFormat="1" ht="18" customHeight="1">
      <c r="B228" s="13"/>
      <c r="C228" s="10"/>
      <c r="D228" s="10"/>
      <c r="G228" s="2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s="8" customFormat="1" ht="18" customHeight="1">
      <c r="B229" s="13"/>
      <c r="C229" s="10"/>
      <c r="D229" s="10"/>
      <c r="G229" s="2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s="8" customFormat="1" ht="18" customHeight="1">
      <c r="B230" s="13"/>
      <c r="C230" s="10"/>
      <c r="D230" s="10"/>
      <c r="G230" s="2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s="8" customFormat="1" ht="18" customHeight="1">
      <c r="B231" s="13"/>
      <c r="C231" s="10"/>
      <c r="D231" s="10"/>
      <c r="G231" s="2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s="8" customFormat="1" ht="18" customHeight="1">
      <c r="B232" s="13"/>
      <c r="C232" s="10"/>
      <c r="D232" s="10"/>
      <c r="G232" s="2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s="8" customFormat="1" ht="18" customHeight="1">
      <c r="B233" s="13"/>
      <c r="C233" s="10"/>
      <c r="D233" s="10"/>
      <c r="G233" s="2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s="8" customFormat="1" ht="18" customHeight="1">
      <c r="B234" s="13"/>
      <c r="C234" s="10"/>
      <c r="D234" s="10"/>
      <c r="G234" s="2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s="8" customFormat="1" ht="18" customHeight="1">
      <c r="B235" s="13"/>
      <c r="C235" s="10"/>
      <c r="D235" s="10"/>
      <c r="G235" s="2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s="8" customFormat="1" ht="18" customHeight="1">
      <c r="B236" s="13"/>
      <c r="C236" s="10"/>
      <c r="D236" s="10"/>
      <c r="G236" s="2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s="8" customFormat="1" ht="18" customHeight="1">
      <c r="B237" s="13"/>
      <c r="C237" s="10"/>
      <c r="D237" s="10"/>
      <c r="G237" s="2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s="8" customFormat="1" ht="18" customHeight="1">
      <c r="B238" s="13"/>
      <c r="C238" s="10"/>
      <c r="D238" s="10"/>
      <c r="G238" s="2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s="8" customFormat="1" ht="18" customHeight="1">
      <c r="B239" s="13"/>
      <c r="C239" s="10"/>
      <c r="D239" s="10"/>
      <c r="G239" s="2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s="8" customFormat="1" ht="18" customHeight="1">
      <c r="B240" s="13"/>
      <c r="C240" s="10"/>
      <c r="D240" s="10"/>
      <c r="G240" s="2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s="8" customFormat="1" ht="18" customHeight="1">
      <c r="B241" s="13"/>
      <c r="C241" s="10"/>
      <c r="D241" s="10"/>
      <c r="G241" s="2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s="8" customFormat="1" ht="18" customHeight="1">
      <c r="B242" s="13"/>
      <c r="C242" s="10"/>
      <c r="D242" s="10"/>
      <c r="G242" s="2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s="8" customFormat="1" ht="18" customHeight="1">
      <c r="B243" s="13"/>
      <c r="C243" s="10"/>
      <c r="D243" s="10"/>
      <c r="G243" s="2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s="8" customFormat="1" ht="18" customHeight="1">
      <c r="B244" s="13"/>
      <c r="C244" s="10"/>
      <c r="D244" s="10"/>
      <c r="G244" s="2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s="8" customFormat="1" ht="18" customHeight="1">
      <c r="B245" s="13"/>
      <c r="C245" s="10"/>
      <c r="D245" s="10"/>
      <c r="G245" s="2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s="8" customFormat="1" ht="18" customHeight="1">
      <c r="B246" s="13"/>
      <c r="C246" s="10"/>
      <c r="D246" s="10"/>
      <c r="G246" s="2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s="8" customFormat="1" ht="18" customHeight="1">
      <c r="B247" s="13"/>
      <c r="C247" s="10"/>
      <c r="D247" s="10"/>
      <c r="G247" s="2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s="8" customFormat="1" ht="18" customHeight="1">
      <c r="B248" s="13"/>
      <c r="C248" s="10"/>
      <c r="D248" s="10"/>
      <c r="G248" s="2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s="8" customFormat="1" ht="18" customHeight="1">
      <c r="B249" s="13"/>
      <c r="C249" s="10"/>
      <c r="D249" s="10"/>
      <c r="G249" s="2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s="8" customFormat="1" ht="18" customHeight="1">
      <c r="B250" s="13"/>
      <c r="C250" s="10"/>
      <c r="D250" s="10"/>
      <c r="G250" s="2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s="8" customFormat="1" ht="18" customHeight="1">
      <c r="B251" s="13"/>
      <c r="C251" s="10"/>
      <c r="D251" s="10"/>
      <c r="G251" s="2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s="8" customFormat="1" ht="18" customHeight="1">
      <c r="B252" s="13"/>
      <c r="C252" s="10"/>
      <c r="D252" s="10"/>
      <c r="G252" s="2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s="8" customFormat="1" ht="18" customHeight="1">
      <c r="B253" s="13"/>
      <c r="C253" s="10"/>
      <c r="D253" s="10"/>
      <c r="G253" s="2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s="8" customFormat="1" ht="18" customHeight="1">
      <c r="B254" s="13"/>
      <c r="C254" s="10"/>
      <c r="D254" s="10"/>
      <c r="G254" s="2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s="8" customFormat="1" ht="18" customHeight="1">
      <c r="B255" s="13"/>
      <c r="C255" s="10"/>
      <c r="D255" s="10"/>
      <c r="G255" s="2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s="8" customFormat="1" ht="18" customHeight="1">
      <c r="B256" s="13"/>
      <c r="C256" s="10"/>
      <c r="D256" s="10"/>
      <c r="G256" s="2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s="8" customFormat="1" ht="18" customHeight="1">
      <c r="B257" s="13"/>
      <c r="C257" s="10"/>
      <c r="D257" s="10"/>
      <c r="G257" s="2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s="8" customFormat="1" ht="18" customHeight="1">
      <c r="B258" s="13"/>
      <c r="C258" s="10"/>
      <c r="D258" s="10"/>
      <c r="G258" s="2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s="8" customFormat="1" ht="18" customHeight="1">
      <c r="B259" s="13"/>
      <c r="C259" s="10"/>
      <c r="D259" s="10"/>
      <c r="G259" s="2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s="8" customFormat="1" ht="18" customHeight="1">
      <c r="B260" s="13"/>
      <c r="C260" s="10"/>
      <c r="D260" s="10"/>
      <c r="G260" s="2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s="8" customFormat="1" ht="18" customHeight="1">
      <c r="B261" s="13"/>
      <c r="C261" s="10"/>
      <c r="D261" s="10"/>
      <c r="G261" s="2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s="8" customFormat="1" ht="18" customHeight="1">
      <c r="B262" s="13"/>
      <c r="C262" s="10"/>
      <c r="D262" s="10"/>
      <c r="G262" s="2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s="8" customFormat="1" ht="18" customHeight="1">
      <c r="B263" s="13"/>
      <c r="C263" s="10"/>
      <c r="D263" s="10"/>
      <c r="G263" s="2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s="8" customFormat="1" ht="18" customHeight="1">
      <c r="B264" s="13"/>
      <c r="C264" s="10"/>
      <c r="D264" s="10"/>
      <c r="G264" s="2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s="8" customFormat="1" ht="18" customHeight="1">
      <c r="B265" s="13"/>
      <c r="C265" s="10"/>
      <c r="D265" s="10"/>
      <c r="G265" s="2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s="8" customFormat="1" ht="18" customHeight="1">
      <c r="B266" s="13"/>
      <c r="C266" s="10"/>
      <c r="D266" s="10"/>
      <c r="G266" s="2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s="8" customFormat="1" ht="18" customHeight="1">
      <c r="B267" s="13"/>
      <c r="C267" s="10"/>
      <c r="D267" s="10"/>
      <c r="G267" s="2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s="8" customFormat="1" ht="18" customHeight="1">
      <c r="B268" s="13"/>
      <c r="C268" s="10"/>
      <c r="D268" s="10"/>
      <c r="G268" s="2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s="8" customFormat="1" ht="18" customHeight="1">
      <c r="B269" s="13"/>
      <c r="C269" s="10"/>
      <c r="D269" s="10"/>
      <c r="G269" s="2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s="8" customFormat="1" ht="18" customHeight="1">
      <c r="B270" s="13"/>
      <c r="C270" s="10"/>
      <c r="D270" s="10"/>
      <c r="G270" s="2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s="8" customFormat="1" ht="18" customHeight="1">
      <c r="B271" s="13"/>
      <c r="C271" s="10"/>
      <c r="D271" s="10"/>
      <c r="G271" s="2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s="8" customFormat="1" ht="18" customHeight="1">
      <c r="B272" s="13"/>
      <c r="C272" s="10"/>
      <c r="D272" s="10"/>
      <c r="G272" s="2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s="8" customFormat="1" ht="18" customHeight="1">
      <c r="B273" s="13"/>
      <c r="C273" s="10"/>
      <c r="D273" s="10"/>
      <c r="G273" s="2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s="8" customFormat="1" ht="18" customHeight="1">
      <c r="B274" s="13"/>
      <c r="C274" s="10"/>
      <c r="D274" s="10"/>
      <c r="G274" s="2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s="8" customFormat="1" ht="18" customHeight="1">
      <c r="B275" s="13"/>
      <c r="C275" s="10"/>
      <c r="D275" s="10"/>
      <c r="G275" s="2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s="8" customFormat="1" ht="18" customHeight="1">
      <c r="B276" s="13"/>
      <c r="C276" s="10"/>
      <c r="D276" s="10"/>
      <c r="G276" s="2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s="8" customFormat="1" ht="18" customHeight="1">
      <c r="B277" s="13"/>
      <c r="C277" s="10"/>
      <c r="D277" s="10"/>
      <c r="G277" s="2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s="8" customFormat="1" ht="18" customHeight="1">
      <c r="B278" s="13"/>
      <c r="C278" s="10"/>
      <c r="D278" s="10"/>
      <c r="G278" s="2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s="8" customFormat="1" ht="18" customHeight="1">
      <c r="B279" s="13"/>
      <c r="C279" s="10"/>
      <c r="D279" s="10"/>
      <c r="G279" s="2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s="8" customFormat="1" ht="18" customHeight="1">
      <c r="B280" s="13"/>
      <c r="C280" s="10"/>
      <c r="D280" s="10"/>
      <c r="G280" s="2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s="8" customFormat="1" ht="18" customHeight="1">
      <c r="B281" s="13"/>
      <c r="C281" s="10"/>
      <c r="D281" s="10"/>
      <c r="G281" s="2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s="8" customFormat="1" ht="18" customHeight="1">
      <c r="B282" s="13"/>
      <c r="C282" s="10"/>
      <c r="D282" s="10"/>
      <c r="G282" s="2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s="8" customFormat="1" ht="18" customHeight="1">
      <c r="B283" s="13"/>
      <c r="C283" s="10"/>
      <c r="D283" s="10"/>
      <c r="G283" s="2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s="8" customFormat="1" ht="18" customHeight="1">
      <c r="B284" s="13"/>
      <c r="C284" s="10"/>
      <c r="D284" s="10"/>
      <c r="G284" s="2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s="8" customFormat="1" ht="18" customHeight="1">
      <c r="B285" s="13"/>
      <c r="C285" s="10"/>
      <c r="D285" s="10"/>
      <c r="G285" s="2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s="8" customFormat="1" ht="18" customHeight="1">
      <c r="B286" s="13"/>
      <c r="C286" s="10"/>
      <c r="D286" s="10"/>
      <c r="G286" s="2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s="8" customFormat="1" ht="18" customHeight="1">
      <c r="B287" s="13"/>
      <c r="C287" s="10"/>
      <c r="D287" s="10"/>
      <c r="G287" s="2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s="8" customFormat="1" ht="18" customHeight="1">
      <c r="B288" s="13"/>
      <c r="C288" s="10"/>
      <c r="D288" s="10"/>
      <c r="G288" s="2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s="8" customFormat="1" ht="18" customHeight="1">
      <c r="B289" s="13"/>
      <c r="C289" s="10"/>
      <c r="D289" s="10"/>
      <c r="G289" s="2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s="8" customFormat="1" ht="18" customHeight="1">
      <c r="B290" s="13"/>
      <c r="C290" s="10"/>
      <c r="D290" s="10"/>
      <c r="G290" s="2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s="8" customFormat="1" ht="18" customHeight="1">
      <c r="B291" s="13"/>
      <c r="C291" s="10"/>
      <c r="D291" s="10"/>
      <c r="G291" s="2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s="8" customFormat="1" ht="18" customHeight="1">
      <c r="B292" s="13"/>
      <c r="C292" s="10"/>
      <c r="D292" s="10"/>
      <c r="G292" s="2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s="8" customFormat="1" ht="18" customHeight="1">
      <c r="B293" s="13"/>
      <c r="C293" s="10"/>
      <c r="D293" s="10"/>
      <c r="G293" s="2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s="8" customFormat="1" ht="18" customHeight="1">
      <c r="B294" s="13"/>
      <c r="C294" s="10"/>
      <c r="D294" s="10"/>
      <c r="G294" s="2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s="8" customFormat="1" ht="18" customHeight="1">
      <c r="B295" s="13"/>
      <c r="C295" s="10"/>
      <c r="D295" s="10"/>
      <c r="G295" s="2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s="8" customFormat="1" ht="18" customHeight="1">
      <c r="B296" s="13"/>
      <c r="C296" s="10"/>
      <c r="D296" s="10"/>
      <c r="G296" s="2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s="8" customFormat="1" ht="18" customHeight="1">
      <c r="B297" s="13"/>
      <c r="C297" s="10"/>
      <c r="D297" s="10"/>
      <c r="G297" s="2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s="8" customFormat="1" ht="18" customHeight="1">
      <c r="B298" s="13"/>
      <c r="C298" s="10"/>
      <c r="D298" s="10"/>
      <c r="G298" s="2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s="8" customFormat="1" ht="18" customHeight="1">
      <c r="B299" s="13"/>
      <c r="C299" s="10"/>
      <c r="D299" s="10"/>
      <c r="G299" s="2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s="8" customFormat="1" ht="18" customHeight="1">
      <c r="B300" s="13"/>
      <c r="C300" s="10"/>
      <c r="D300" s="10"/>
      <c r="G300" s="2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s="8" customFormat="1" ht="18" customHeight="1">
      <c r="B301" s="13"/>
      <c r="C301" s="10"/>
      <c r="D301" s="10"/>
      <c r="G301" s="2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s="8" customFormat="1" ht="18" customHeight="1">
      <c r="B302" s="13"/>
      <c r="C302" s="10"/>
      <c r="D302" s="10"/>
      <c r="G302" s="2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s="8" customFormat="1" ht="18" customHeight="1">
      <c r="B303" s="13"/>
      <c r="C303" s="10"/>
      <c r="D303" s="10"/>
      <c r="G303" s="2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s="8" customFormat="1" ht="18" customHeight="1">
      <c r="B304" s="13"/>
      <c r="C304" s="10"/>
      <c r="D304" s="10"/>
      <c r="G304" s="2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s="8" customFormat="1" ht="18" customHeight="1">
      <c r="B305" s="13"/>
      <c r="C305" s="10"/>
      <c r="D305" s="10"/>
      <c r="G305" s="2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s="8" customFormat="1" ht="18" customHeight="1">
      <c r="B306" s="13"/>
      <c r="C306" s="10"/>
      <c r="D306" s="10"/>
      <c r="G306" s="2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s="8" customFormat="1" ht="18" customHeight="1">
      <c r="B307" s="13"/>
      <c r="C307" s="10"/>
      <c r="D307" s="10"/>
      <c r="G307" s="2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s="8" customFormat="1" ht="18" customHeight="1">
      <c r="B308" s="13"/>
      <c r="C308" s="10"/>
      <c r="D308" s="10"/>
      <c r="G308" s="2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s="8" customFormat="1" ht="18" customHeight="1">
      <c r="B309" s="13"/>
      <c r="C309" s="10"/>
      <c r="D309" s="10"/>
      <c r="G309" s="2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s="8" customFormat="1" ht="18" customHeight="1">
      <c r="B310" s="13"/>
      <c r="C310" s="10"/>
      <c r="D310" s="10"/>
      <c r="G310" s="2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s="8" customFormat="1" ht="18" customHeight="1">
      <c r="B311" s="13"/>
      <c r="C311" s="10"/>
      <c r="D311" s="10"/>
      <c r="G311" s="2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s="8" customFormat="1" ht="18" customHeight="1">
      <c r="B312" s="13"/>
      <c r="C312" s="10"/>
      <c r="D312" s="10"/>
      <c r="G312" s="2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s="8" customFormat="1" ht="18" customHeight="1">
      <c r="B313" s="13"/>
      <c r="C313" s="10"/>
      <c r="D313" s="10"/>
      <c r="G313" s="2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s="8" customFormat="1" ht="18" customHeight="1">
      <c r="B314" s="13"/>
      <c r="C314" s="10"/>
      <c r="D314" s="10"/>
      <c r="G314" s="2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s="8" customFormat="1" ht="18" customHeight="1">
      <c r="B315" s="13"/>
      <c r="C315" s="10"/>
      <c r="D315" s="10"/>
      <c r="G315" s="2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s="8" customFormat="1" ht="18" customHeight="1">
      <c r="B316" s="13"/>
      <c r="C316" s="10"/>
      <c r="D316" s="10"/>
      <c r="G316" s="2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s="8" customFormat="1" ht="18" customHeight="1">
      <c r="B317" s="13"/>
      <c r="C317" s="10"/>
      <c r="D317" s="10"/>
      <c r="G317" s="2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s="8" customFormat="1" ht="18" customHeight="1">
      <c r="B318" s="13"/>
      <c r="C318" s="10"/>
      <c r="D318" s="10"/>
      <c r="G318" s="2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s="8" customFormat="1" ht="18" customHeight="1">
      <c r="B319" s="13"/>
      <c r="C319" s="10"/>
      <c r="D319" s="10"/>
      <c r="G319" s="2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s="8" customFormat="1" ht="18" customHeight="1">
      <c r="B320" s="13"/>
      <c r="C320" s="10"/>
      <c r="D320" s="10"/>
      <c r="G320" s="2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s="8" customFormat="1" ht="18" customHeight="1">
      <c r="B321" s="13"/>
      <c r="C321" s="10"/>
      <c r="D321" s="10"/>
      <c r="G321" s="2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s="8" customFormat="1" ht="18" customHeight="1">
      <c r="B322" s="13"/>
      <c r="C322" s="10"/>
      <c r="D322" s="10"/>
      <c r="G322" s="2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s="8" customFormat="1" ht="18" customHeight="1">
      <c r="B323" s="13"/>
      <c r="C323" s="10"/>
      <c r="D323" s="10"/>
      <c r="G323" s="2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s="8" customFormat="1" ht="18" customHeight="1">
      <c r="B324" s="13"/>
      <c r="C324" s="10"/>
      <c r="D324" s="10"/>
      <c r="G324" s="2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s="8" customFormat="1" ht="18" customHeight="1">
      <c r="B325" s="13"/>
      <c r="C325" s="10"/>
      <c r="D325" s="10"/>
      <c r="G325" s="2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s="8" customFormat="1" ht="18" customHeight="1">
      <c r="B326" s="13"/>
      <c r="C326" s="10"/>
      <c r="D326" s="10"/>
      <c r="G326" s="2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s="8" customFormat="1" ht="18" customHeight="1">
      <c r="B327" s="13"/>
      <c r="C327" s="10"/>
      <c r="D327" s="10"/>
      <c r="G327" s="2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s="8" customFormat="1" ht="18" customHeight="1">
      <c r="B328" s="13"/>
      <c r="C328" s="10"/>
      <c r="D328" s="10"/>
      <c r="G328" s="2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s="8" customFormat="1" ht="18" customHeight="1">
      <c r="B329" s="13"/>
      <c r="C329" s="10"/>
      <c r="D329" s="10"/>
      <c r="G329" s="2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s="8" customFormat="1" ht="18" customHeight="1">
      <c r="B330" s="13"/>
      <c r="C330" s="10"/>
      <c r="D330" s="10"/>
      <c r="G330" s="2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s="8" customFormat="1" ht="18" customHeight="1">
      <c r="B331" s="13"/>
      <c r="C331" s="10"/>
      <c r="D331" s="10"/>
      <c r="G331" s="2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s="8" customFormat="1" ht="18" customHeight="1">
      <c r="B332" s="13"/>
      <c r="C332" s="10"/>
      <c r="D332" s="10"/>
      <c r="G332" s="2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s="8" customFormat="1" ht="18" customHeight="1">
      <c r="B333" s="13"/>
      <c r="C333" s="10"/>
      <c r="D333" s="10"/>
      <c r="G333" s="2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s="8" customFormat="1" ht="18" customHeight="1">
      <c r="B334" s="13"/>
      <c r="C334" s="10"/>
      <c r="D334" s="10"/>
      <c r="G334" s="2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s="8" customFormat="1" ht="18" customHeight="1">
      <c r="B335" s="13"/>
      <c r="C335" s="10"/>
      <c r="D335" s="10"/>
      <c r="G335" s="2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s="8" customFormat="1" ht="18" customHeight="1">
      <c r="B336" s="13"/>
      <c r="C336" s="10"/>
      <c r="D336" s="10"/>
      <c r="G336" s="2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s="8" customFormat="1" ht="18" customHeight="1">
      <c r="B337" s="13"/>
      <c r="C337" s="10"/>
      <c r="D337" s="10"/>
      <c r="G337" s="2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s="8" customFormat="1" ht="18" customHeight="1">
      <c r="B338" s="13"/>
      <c r="C338" s="10"/>
      <c r="D338" s="10"/>
      <c r="G338" s="2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s="8" customFormat="1" ht="18" customHeight="1">
      <c r="B339" s="13"/>
      <c r="C339" s="10"/>
      <c r="D339" s="10"/>
      <c r="G339" s="2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s="8" customFormat="1" ht="18" customHeight="1">
      <c r="B340" s="13"/>
      <c r="C340" s="10"/>
      <c r="D340" s="10"/>
      <c r="G340" s="2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s="8" customFormat="1" ht="18" customHeight="1">
      <c r="B341" s="13"/>
      <c r="C341" s="10"/>
      <c r="D341" s="10"/>
      <c r="G341" s="2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s="8" customFormat="1" ht="18" customHeight="1">
      <c r="B342" s="13"/>
      <c r="C342" s="10"/>
      <c r="D342" s="10"/>
      <c r="G342" s="2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s="8" customFormat="1" ht="18" customHeight="1">
      <c r="B343" s="13"/>
      <c r="C343" s="10"/>
      <c r="D343" s="10"/>
      <c r="G343" s="2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s="8" customFormat="1" ht="18" customHeight="1">
      <c r="B344" s="13"/>
      <c r="C344" s="10"/>
      <c r="D344" s="10"/>
      <c r="G344" s="2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s="8" customFormat="1" ht="18" customHeight="1">
      <c r="B345" s="13"/>
      <c r="C345" s="10"/>
      <c r="D345" s="10"/>
      <c r="G345" s="2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s="8" customFormat="1" ht="18" customHeight="1">
      <c r="B346" s="13"/>
      <c r="C346" s="10"/>
      <c r="D346" s="10"/>
      <c r="G346" s="2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s="8" customFormat="1" ht="18" customHeight="1">
      <c r="B347" s="13"/>
      <c r="C347" s="10"/>
      <c r="D347" s="10"/>
      <c r="G347" s="2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s="8" customFormat="1" ht="18" customHeight="1">
      <c r="B348" s="13"/>
      <c r="C348" s="10"/>
      <c r="D348" s="10"/>
      <c r="G348" s="2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s="8" customFormat="1" ht="18" customHeight="1">
      <c r="B349" s="13"/>
      <c r="C349" s="10"/>
      <c r="D349" s="10"/>
      <c r="G349" s="2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s="8" customFormat="1" ht="18" customHeight="1">
      <c r="B350" s="13"/>
      <c r="C350" s="10"/>
      <c r="D350" s="10"/>
      <c r="G350" s="2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s="8" customFormat="1" ht="18" customHeight="1">
      <c r="B351" s="13"/>
      <c r="C351" s="10"/>
      <c r="D351" s="10"/>
      <c r="G351" s="2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s="8" customFormat="1" ht="18" customHeight="1">
      <c r="B352" s="13"/>
      <c r="C352" s="10"/>
      <c r="D352" s="10"/>
      <c r="G352" s="2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s="8" customFormat="1" ht="18" customHeight="1">
      <c r="B353" s="13"/>
      <c r="C353" s="10"/>
      <c r="D353" s="10"/>
      <c r="G353" s="2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s="8" customFormat="1" ht="18" customHeight="1">
      <c r="B354" s="13"/>
      <c r="C354" s="10"/>
      <c r="D354" s="10"/>
      <c r="G354" s="2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s="8" customFormat="1" ht="18" customHeight="1">
      <c r="B355" s="13"/>
      <c r="C355" s="10"/>
      <c r="D355" s="10"/>
      <c r="G355" s="2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s="8" customFormat="1" ht="18" customHeight="1">
      <c r="B356" s="13"/>
      <c r="C356" s="10"/>
      <c r="D356" s="10"/>
      <c r="G356" s="2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s="8" customFormat="1" ht="18" customHeight="1">
      <c r="B357" s="13"/>
      <c r="C357" s="10"/>
      <c r="D357" s="10"/>
      <c r="G357" s="2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s="8" customFormat="1" ht="18" customHeight="1">
      <c r="B358" s="13"/>
      <c r="C358" s="10"/>
      <c r="D358" s="10"/>
      <c r="G358" s="2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s="8" customFormat="1" ht="18" customHeight="1">
      <c r="B359" s="13"/>
      <c r="C359" s="10"/>
      <c r="D359" s="10"/>
      <c r="G359" s="2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s="8" customFormat="1" ht="18" customHeight="1">
      <c r="B360" s="13"/>
      <c r="C360" s="10"/>
      <c r="D360" s="10"/>
      <c r="G360" s="2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s="8" customFormat="1" ht="18" customHeight="1">
      <c r="B361" s="13"/>
      <c r="C361" s="10"/>
      <c r="D361" s="10"/>
      <c r="G361" s="2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s="8" customFormat="1" ht="18" customHeight="1">
      <c r="B362" s="13"/>
      <c r="C362" s="10"/>
      <c r="D362" s="10"/>
      <c r="G362" s="2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s="8" customFormat="1" ht="18" customHeight="1">
      <c r="B363" s="13"/>
      <c r="C363" s="10"/>
      <c r="D363" s="10"/>
      <c r="G363" s="2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s="8" customFormat="1" ht="18" customHeight="1">
      <c r="B364" s="13"/>
      <c r="C364" s="10"/>
      <c r="D364" s="10"/>
      <c r="G364" s="2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s="8" customFormat="1" ht="18" customHeight="1">
      <c r="B365" s="13"/>
      <c r="C365" s="10"/>
      <c r="D365" s="10"/>
      <c r="G365" s="2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s="8" customFormat="1" ht="18" customHeight="1">
      <c r="B366" s="13"/>
      <c r="C366" s="10"/>
      <c r="D366" s="10"/>
      <c r="G366" s="2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s="8" customFormat="1" ht="18" customHeight="1">
      <c r="B367" s="13"/>
      <c r="C367" s="10"/>
      <c r="D367" s="10"/>
      <c r="G367" s="2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s="8" customFormat="1" ht="18" customHeight="1">
      <c r="B368" s="13"/>
      <c r="C368" s="10"/>
      <c r="D368" s="10"/>
      <c r="G368" s="2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s="8" customFormat="1" ht="18" customHeight="1">
      <c r="B369" s="13"/>
      <c r="C369" s="10"/>
      <c r="D369" s="10"/>
      <c r="G369" s="2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s="8" customFormat="1" ht="18" customHeight="1">
      <c r="B370" s="13"/>
      <c r="C370" s="10"/>
      <c r="D370" s="10"/>
      <c r="G370" s="2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s="8" customFormat="1" ht="18" customHeight="1">
      <c r="B371" s="13"/>
      <c r="C371" s="10"/>
      <c r="D371" s="10"/>
      <c r="G371" s="2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s="8" customFormat="1" ht="18" customHeight="1">
      <c r="B372" s="13"/>
      <c r="C372" s="10"/>
      <c r="D372" s="10"/>
      <c r="G372" s="2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s="8" customFormat="1" ht="18" customHeight="1">
      <c r="B373" s="13"/>
      <c r="C373" s="10"/>
      <c r="D373" s="10"/>
      <c r="G373" s="2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s="8" customFormat="1" ht="18" customHeight="1">
      <c r="B374" s="13"/>
      <c r="C374" s="10"/>
      <c r="D374" s="10"/>
      <c r="G374" s="2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s="8" customFormat="1" ht="18" customHeight="1">
      <c r="B375" s="13"/>
      <c r="C375" s="10"/>
      <c r="D375" s="10"/>
      <c r="G375" s="2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s="8" customFormat="1" ht="18" customHeight="1">
      <c r="B376" s="13"/>
      <c r="C376" s="10"/>
      <c r="D376" s="10"/>
      <c r="G376" s="2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s="8" customFormat="1" ht="18" customHeight="1">
      <c r="B377" s="13"/>
      <c r="C377" s="10"/>
      <c r="D377" s="10"/>
      <c r="G377" s="2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s="8" customFormat="1" ht="18" customHeight="1">
      <c r="B378" s="13"/>
      <c r="C378" s="10"/>
      <c r="D378" s="10"/>
      <c r="G378" s="2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s="8" customFormat="1" ht="18" customHeight="1">
      <c r="B379" s="13"/>
      <c r="C379" s="10"/>
      <c r="D379" s="10"/>
      <c r="G379" s="2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s="8" customFormat="1" ht="18" customHeight="1">
      <c r="B380" s="13"/>
      <c r="C380" s="10"/>
      <c r="D380" s="10"/>
      <c r="G380" s="2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s="8" customFormat="1" ht="18" customHeight="1">
      <c r="B381" s="13"/>
      <c r="C381" s="10"/>
      <c r="D381" s="10"/>
      <c r="G381" s="2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s="8" customFormat="1" ht="18" customHeight="1">
      <c r="B382" s="13"/>
      <c r="C382" s="10"/>
      <c r="D382" s="10"/>
      <c r="G382" s="2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s="8" customFormat="1" ht="18" customHeight="1">
      <c r="B383" s="13"/>
      <c r="C383" s="10"/>
      <c r="D383" s="10"/>
      <c r="G383" s="2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s="8" customFormat="1" ht="18" customHeight="1">
      <c r="B384" s="13"/>
      <c r="C384" s="10"/>
      <c r="D384" s="10"/>
      <c r="G384" s="2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s="8" customFormat="1" ht="18" customHeight="1">
      <c r="B385" s="13"/>
      <c r="C385" s="10"/>
      <c r="D385" s="10"/>
      <c r="G385" s="2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s="8" customFormat="1" ht="18" customHeight="1">
      <c r="B386" s="13"/>
      <c r="C386" s="10"/>
      <c r="D386" s="10"/>
      <c r="G386" s="2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s="8" customFormat="1" ht="18" customHeight="1">
      <c r="B387" s="13"/>
      <c r="C387" s="10"/>
      <c r="D387" s="10"/>
      <c r="G387" s="2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s="8" customFormat="1" ht="18" customHeight="1">
      <c r="B388" s="13"/>
      <c r="C388" s="10"/>
      <c r="D388" s="10"/>
      <c r="G388" s="2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s="8" customFormat="1" ht="18" customHeight="1">
      <c r="B389" s="13"/>
      <c r="C389" s="10"/>
      <c r="D389" s="10"/>
      <c r="G389" s="2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s="8" customFormat="1" ht="18" customHeight="1">
      <c r="B390" s="13"/>
      <c r="C390" s="10"/>
      <c r="D390" s="10"/>
      <c r="G390" s="2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s="8" customFormat="1" ht="18" customHeight="1">
      <c r="B391" s="13"/>
      <c r="C391" s="10"/>
      <c r="D391" s="10"/>
      <c r="G391" s="2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s="8" customFormat="1" ht="18" customHeight="1">
      <c r="B392" s="13"/>
      <c r="C392" s="10"/>
      <c r="D392" s="10"/>
      <c r="G392" s="2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s="8" customFormat="1" ht="18" customHeight="1">
      <c r="B393" s="13"/>
      <c r="C393" s="10"/>
      <c r="D393" s="10"/>
      <c r="G393" s="2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s="8" customFormat="1" ht="18" customHeight="1">
      <c r="B394" s="13"/>
      <c r="C394" s="10"/>
      <c r="D394" s="10"/>
      <c r="G394" s="2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s="8" customFormat="1" ht="18" customHeight="1">
      <c r="B395" s="13"/>
      <c r="C395" s="10"/>
      <c r="D395" s="10"/>
      <c r="G395" s="2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s="8" customFormat="1" ht="18" customHeight="1">
      <c r="B396" s="13"/>
      <c r="C396" s="10"/>
      <c r="D396" s="10"/>
      <c r="G396" s="2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s="8" customFormat="1" ht="18" customHeight="1">
      <c r="B397" s="13"/>
      <c r="C397" s="10"/>
      <c r="D397" s="10"/>
      <c r="G397" s="2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s="8" customFormat="1" ht="18" customHeight="1">
      <c r="B398" s="13"/>
      <c r="C398" s="10"/>
      <c r="D398" s="10"/>
      <c r="G398" s="2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s="8" customFormat="1" ht="18" customHeight="1">
      <c r="B399" s="13"/>
      <c r="C399" s="10"/>
      <c r="D399" s="10"/>
      <c r="G399" s="2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s="8" customFormat="1" ht="18" customHeight="1">
      <c r="B400" s="13"/>
      <c r="C400" s="10"/>
      <c r="D400" s="10"/>
      <c r="G400" s="2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s="8" customFormat="1" ht="18" customHeight="1">
      <c r="B401" s="13"/>
      <c r="C401" s="10"/>
      <c r="D401" s="10"/>
      <c r="G401" s="2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s="8" customFormat="1" ht="18" customHeight="1">
      <c r="B402" s="13"/>
      <c r="C402" s="10"/>
      <c r="D402" s="10"/>
      <c r="G402" s="2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s="8" customFormat="1" ht="18" customHeight="1">
      <c r="B403" s="13"/>
      <c r="C403" s="10"/>
      <c r="D403" s="10"/>
      <c r="G403" s="2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s="8" customFormat="1" ht="18" customHeight="1">
      <c r="B404" s="13"/>
      <c r="C404" s="10"/>
      <c r="D404" s="10"/>
      <c r="G404" s="2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s="8" customFormat="1" ht="18" customHeight="1">
      <c r="B405" s="13"/>
      <c r="C405" s="10"/>
      <c r="D405" s="10"/>
      <c r="G405" s="2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s="8" customFormat="1" ht="18" customHeight="1">
      <c r="B406" s="13"/>
      <c r="C406" s="10"/>
      <c r="D406" s="10"/>
      <c r="G406" s="2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s="8" customFormat="1" ht="18" customHeight="1">
      <c r="B407" s="13"/>
      <c r="C407" s="10"/>
      <c r="D407" s="10"/>
      <c r="G407" s="2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s="8" customFormat="1" ht="18" customHeight="1">
      <c r="B408" s="13"/>
      <c r="C408" s="10"/>
      <c r="D408" s="10"/>
      <c r="G408" s="2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s="8" customFormat="1" ht="18" customHeight="1">
      <c r="B409" s="13"/>
      <c r="C409" s="10"/>
      <c r="D409" s="10"/>
      <c r="G409" s="2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s="8" customFormat="1" ht="18" customHeight="1">
      <c r="B410" s="13"/>
      <c r="C410" s="10"/>
      <c r="D410" s="10"/>
      <c r="G410" s="2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s="8" customFormat="1" ht="18" customHeight="1">
      <c r="B411" s="13"/>
      <c r="C411" s="10"/>
      <c r="D411" s="10"/>
      <c r="G411" s="2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s="8" customFormat="1" ht="18" customHeight="1">
      <c r="B412" s="13"/>
      <c r="C412" s="10"/>
      <c r="D412" s="10"/>
      <c r="G412" s="2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s="8" customFormat="1" ht="18" customHeight="1">
      <c r="B413" s="13"/>
      <c r="C413" s="10"/>
      <c r="D413" s="10"/>
      <c r="G413" s="2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s="8" customFormat="1" ht="18" customHeight="1">
      <c r="B414" s="13"/>
      <c r="C414" s="10"/>
      <c r="D414" s="10"/>
      <c r="G414" s="2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s="8" customFormat="1" ht="18" customHeight="1">
      <c r="B415" s="13"/>
      <c r="C415" s="10"/>
      <c r="D415" s="10"/>
      <c r="G415" s="2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s="8" customFormat="1" ht="18" customHeight="1">
      <c r="B416" s="13"/>
      <c r="C416" s="10"/>
      <c r="D416" s="10"/>
      <c r="G416" s="2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s="8" customFormat="1" ht="18" customHeight="1">
      <c r="B417" s="13"/>
      <c r="C417" s="10"/>
      <c r="D417" s="10"/>
      <c r="G417" s="2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s="8" customFormat="1" ht="18" customHeight="1">
      <c r="B418" s="13"/>
      <c r="C418" s="10"/>
      <c r="D418" s="10"/>
      <c r="G418" s="2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s="8" customFormat="1" ht="18" customHeight="1">
      <c r="B419" s="13"/>
      <c r="C419" s="10"/>
      <c r="D419" s="10"/>
      <c r="G419" s="2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s="8" customFormat="1" ht="18" customHeight="1">
      <c r="B420" s="13"/>
      <c r="C420" s="10"/>
      <c r="D420" s="10"/>
      <c r="G420" s="2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7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748"/>
  <sheetViews>
    <sheetView tabSelected="1" zoomScale="80" zoomScaleNormal="80" zoomScalePageLayoutView="0" workbookViewId="0" topLeftCell="A1">
      <pane ySplit="10" topLeftCell="A11" activePane="bottomLeft" state="frozen"/>
      <selection pane="topLeft" activeCell="C4" sqref="C4"/>
      <selection pane="bottomLeft" activeCell="A1" sqref="A1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8.125" style="1" customWidth="1"/>
    <col min="9" max="9" width="8.25390625" style="1" customWidth="1"/>
    <col min="10" max="10" width="7.625" style="1" customWidth="1"/>
    <col min="11" max="11" width="8.125" style="1" customWidth="1"/>
    <col min="12" max="12" width="8.00390625" style="1" customWidth="1"/>
    <col min="13" max="14" width="8.125" style="1" bestFit="1" customWidth="1"/>
    <col min="15" max="15" width="8.00390625" style="1" customWidth="1"/>
    <col min="16" max="16" width="7.125" style="1" customWidth="1"/>
    <col min="17" max="17" width="8.00390625" style="1" customWidth="1"/>
    <col min="18" max="18" width="7.875" style="1" customWidth="1"/>
    <col min="19" max="19" width="8.125" style="1" customWidth="1"/>
    <col min="20" max="20" width="8.00390625" style="1" customWidth="1"/>
    <col min="21" max="21" width="7.25390625" style="1" customWidth="1"/>
    <col min="22" max="22" width="7.125" style="1" customWidth="1"/>
    <col min="23" max="23" width="8.375" style="1" customWidth="1"/>
    <col min="24" max="25" width="7.625" style="1" customWidth="1"/>
    <col min="26" max="26" width="8.375" style="1" customWidth="1"/>
    <col min="27" max="27" width="8.00390625" style="1" customWidth="1"/>
    <col min="28" max="28" width="7.75390625" style="1" customWidth="1"/>
    <col min="29" max="29" width="8.125" style="1" bestFit="1" customWidth="1"/>
    <col min="30" max="30" width="7.875" style="1" bestFit="1" customWidth="1"/>
    <col min="31" max="31" width="8.00390625" style="1" customWidth="1"/>
    <col min="32" max="32" width="8.125" style="1" bestFit="1" customWidth="1"/>
    <col min="33" max="34" width="7.625" style="1" customWidth="1"/>
    <col min="35" max="35" width="8.00390625" style="1" customWidth="1"/>
    <col min="36" max="37" width="8.125" style="1" bestFit="1" customWidth="1"/>
    <col min="38" max="38" width="8.25390625" style="1" customWidth="1"/>
    <col min="39" max="39" width="8.375" style="1" customWidth="1"/>
    <col min="40" max="40" width="8.75390625" style="1" customWidth="1"/>
    <col min="41" max="43" width="8.625" style="1" customWidth="1"/>
    <col min="44" max="44" width="9.00390625" style="1" customWidth="1"/>
    <col min="45" max="45" width="8.00390625" style="1" customWidth="1"/>
    <col min="46" max="46" width="9.125" style="1" customWidth="1"/>
    <col min="47" max="48" width="8.875" style="1" customWidth="1"/>
    <col min="49" max="49" width="8.625" style="1" customWidth="1"/>
    <col min="50" max="50" width="7.875" style="1" customWidth="1"/>
    <col min="51" max="51" width="7.75390625" style="1" customWidth="1"/>
    <col min="52" max="52" width="8.375" style="1" customWidth="1"/>
    <col min="53" max="53" width="7.75390625" style="1" customWidth="1"/>
    <col min="54" max="54" width="8.00390625" style="1" customWidth="1"/>
    <col min="55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54" s="3" customFormat="1" ht="18" customHeight="1">
      <c r="B3" s="9"/>
      <c r="C3" s="9"/>
      <c r="D3" s="9"/>
      <c r="E3" s="4"/>
      <c r="F3" s="4"/>
      <c r="G3" s="8"/>
      <c r="H3" s="5">
        <v>41323</v>
      </c>
      <c r="I3" s="5">
        <v>41330</v>
      </c>
      <c r="J3" s="5">
        <v>41337</v>
      </c>
      <c r="K3" s="5" t="s">
        <v>321</v>
      </c>
      <c r="L3" s="5">
        <v>41351</v>
      </c>
      <c r="M3" s="5">
        <v>41358</v>
      </c>
      <c r="N3" s="5">
        <v>41358</v>
      </c>
      <c r="O3" s="5">
        <v>41358</v>
      </c>
      <c r="P3" s="5">
        <v>41372</v>
      </c>
      <c r="Q3" s="5">
        <v>41379</v>
      </c>
      <c r="R3" s="5">
        <v>41386</v>
      </c>
      <c r="S3" s="5">
        <v>41386</v>
      </c>
      <c r="T3" s="5">
        <v>41393</v>
      </c>
      <c r="U3" s="5">
        <v>41399</v>
      </c>
      <c r="V3" s="5">
        <v>41400</v>
      </c>
      <c r="W3" s="5">
        <v>41421</v>
      </c>
      <c r="X3" s="5">
        <v>41442</v>
      </c>
      <c r="Y3" s="5">
        <v>41428</v>
      </c>
      <c r="Z3" s="5">
        <v>41442</v>
      </c>
      <c r="AA3" s="5">
        <v>41455</v>
      </c>
      <c r="AB3" s="5">
        <v>41470</v>
      </c>
      <c r="AC3" s="5">
        <v>41477</v>
      </c>
      <c r="AD3" s="5">
        <v>41491</v>
      </c>
      <c r="AE3" s="5">
        <v>41510</v>
      </c>
      <c r="AF3" s="5">
        <v>41512</v>
      </c>
      <c r="AG3" s="5">
        <v>41526</v>
      </c>
      <c r="AH3" s="5">
        <v>41533</v>
      </c>
      <c r="AI3" s="5">
        <v>41539</v>
      </c>
      <c r="AJ3" s="5">
        <v>41540</v>
      </c>
      <c r="AK3" s="5">
        <v>41540</v>
      </c>
      <c r="AL3" s="5">
        <v>41546</v>
      </c>
      <c r="AM3" s="5">
        <v>41561</v>
      </c>
      <c r="AN3" s="5">
        <v>41568</v>
      </c>
      <c r="AO3" s="5">
        <v>41568</v>
      </c>
      <c r="AP3" s="5">
        <v>41573</v>
      </c>
      <c r="AQ3" s="5">
        <v>41575</v>
      </c>
      <c r="AR3" s="5">
        <v>41575</v>
      </c>
      <c r="AS3" s="5">
        <v>41582</v>
      </c>
      <c r="AT3" s="5">
        <v>41596</v>
      </c>
      <c r="AU3" s="5">
        <v>41603</v>
      </c>
      <c r="AV3" s="5">
        <v>41603</v>
      </c>
      <c r="AW3" s="5">
        <v>41603</v>
      </c>
      <c r="AX3" s="5">
        <v>41610</v>
      </c>
      <c r="AY3" s="5">
        <v>41610</v>
      </c>
      <c r="AZ3" s="5">
        <v>41630</v>
      </c>
      <c r="BA3" s="5">
        <v>41659</v>
      </c>
      <c r="BB3" s="5">
        <v>41673</v>
      </c>
    </row>
    <row r="4" spans="2:54" s="3" customFormat="1" ht="18" customHeight="1">
      <c r="B4" s="9"/>
      <c r="C4" s="9"/>
      <c r="D4" s="9"/>
      <c r="E4" s="4"/>
      <c r="F4" s="4"/>
      <c r="G4" s="8"/>
      <c r="H4" s="4" t="s">
        <v>196</v>
      </c>
      <c r="I4" s="4" t="s">
        <v>77</v>
      </c>
      <c r="J4" s="4" t="s">
        <v>114</v>
      </c>
      <c r="K4" s="4" t="s">
        <v>91</v>
      </c>
      <c r="L4" s="4" t="s">
        <v>103</v>
      </c>
      <c r="M4" s="4" t="s">
        <v>327</v>
      </c>
      <c r="N4" s="4" t="s">
        <v>325</v>
      </c>
      <c r="O4" s="4" t="s">
        <v>324</v>
      </c>
      <c r="P4" s="4" t="s">
        <v>168</v>
      </c>
      <c r="Q4" s="4" t="s">
        <v>328</v>
      </c>
      <c r="R4" s="4" t="s">
        <v>72</v>
      </c>
      <c r="S4" s="4" t="s">
        <v>395</v>
      </c>
      <c r="T4" s="4" t="s">
        <v>196</v>
      </c>
      <c r="U4" s="4" t="s">
        <v>155</v>
      </c>
      <c r="V4" s="4" t="s">
        <v>1</v>
      </c>
      <c r="W4" s="4" t="s">
        <v>397</v>
      </c>
      <c r="X4" s="4" t="s">
        <v>234</v>
      </c>
      <c r="Y4" s="4" t="s">
        <v>155</v>
      </c>
      <c r="Z4" s="4" t="s">
        <v>101</v>
      </c>
      <c r="AA4" s="4" t="s">
        <v>450</v>
      </c>
      <c r="AB4" s="4" t="s">
        <v>219</v>
      </c>
      <c r="AC4" s="4" t="s">
        <v>452</v>
      </c>
      <c r="AD4" s="4" t="s">
        <v>452</v>
      </c>
      <c r="AE4" s="4" t="s">
        <v>456</v>
      </c>
      <c r="AF4" s="4" t="s">
        <v>455</v>
      </c>
      <c r="AG4" s="4" t="s">
        <v>459</v>
      </c>
      <c r="AH4" s="4" t="s">
        <v>152</v>
      </c>
      <c r="AI4" s="4" t="s">
        <v>328</v>
      </c>
      <c r="AJ4" s="4" t="s">
        <v>182</v>
      </c>
      <c r="AK4" s="4" t="s">
        <v>153</v>
      </c>
      <c r="AL4" s="4" t="s">
        <v>450</v>
      </c>
      <c r="AM4" s="4" t="s">
        <v>123</v>
      </c>
      <c r="AN4" s="4" t="s">
        <v>239</v>
      </c>
      <c r="AO4" s="4" t="s">
        <v>507</v>
      </c>
      <c r="AP4" s="4" t="s">
        <v>240</v>
      </c>
      <c r="AQ4" s="4" t="s">
        <v>96</v>
      </c>
      <c r="AR4" s="4" t="s">
        <v>101</v>
      </c>
      <c r="AS4" s="4" t="s">
        <v>154</v>
      </c>
      <c r="AT4" s="4" t="s">
        <v>72</v>
      </c>
      <c r="AU4" s="4" t="s">
        <v>546</v>
      </c>
      <c r="AV4" s="4" t="s">
        <v>109</v>
      </c>
      <c r="AW4" s="4" t="s">
        <v>545</v>
      </c>
      <c r="AX4" s="4" t="s">
        <v>152</v>
      </c>
      <c r="AY4" s="4" t="s">
        <v>167</v>
      </c>
      <c r="AZ4" s="4" t="s">
        <v>110</v>
      </c>
      <c r="BA4" s="4" t="s">
        <v>101</v>
      </c>
      <c r="BB4" s="4" t="s">
        <v>167</v>
      </c>
    </row>
    <row r="5" spans="2:54" s="3" customFormat="1" ht="18" customHeight="1">
      <c r="B5" s="9"/>
      <c r="C5" s="9"/>
      <c r="D5" s="9"/>
      <c r="E5" s="4"/>
      <c r="F5" s="4"/>
      <c r="G5" s="8"/>
      <c r="H5" s="4" t="s">
        <v>195</v>
      </c>
      <c r="I5" s="4" t="s">
        <v>85</v>
      </c>
      <c r="J5" s="4" t="s">
        <v>3</v>
      </c>
      <c r="K5" s="4" t="s">
        <v>92</v>
      </c>
      <c r="L5" s="4" t="s">
        <v>3</v>
      </c>
      <c r="M5" s="4" t="s">
        <v>70</v>
      </c>
      <c r="N5" s="4" t="s">
        <v>70</v>
      </c>
      <c r="O5" s="4" t="s">
        <v>3</v>
      </c>
      <c r="P5" s="4" t="s">
        <v>3</v>
      </c>
      <c r="Q5" s="4" t="s">
        <v>3</v>
      </c>
      <c r="R5" s="4" t="s">
        <v>82</v>
      </c>
      <c r="S5" s="4" t="s">
        <v>70</v>
      </c>
      <c r="T5" s="4" t="s">
        <v>396</v>
      </c>
      <c r="U5" s="4" t="s">
        <v>70</v>
      </c>
      <c r="V5" s="4" t="s">
        <v>3</v>
      </c>
      <c r="W5" s="4" t="s">
        <v>220</v>
      </c>
      <c r="X5" s="4" t="s">
        <v>235</v>
      </c>
      <c r="Y5" s="4" t="s">
        <v>3</v>
      </c>
      <c r="Z5" s="4" t="s">
        <v>3</v>
      </c>
      <c r="AA5" s="4" t="s">
        <v>70</v>
      </c>
      <c r="AB5" s="4" t="s">
        <v>70</v>
      </c>
      <c r="AC5" s="4" t="s">
        <v>3</v>
      </c>
      <c r="AD5" s="4" t="s">
        <v>70</v>
      </c>
      <c r="AE5" s="4" t="s">
        <v>70</v>
      </c>
      <c r="AF5" s="4" t="s">
        <v>63</v>
      </c>
      <c r="AG5" s="4" t="s">
        <v>70</v>
      </c>
      <c r="AH5" s="4" t="s">
        <v>3</v>
      </c>
      <c r="AI5" s="4" t="s">
        <v>70</v>
      </c>
      <c r="AJ5" s="4" t="s">
        <v>3</v>
      </c>
      <c r="AK5" s="4" t="s">
        <v>70</v>
      </c>
      <c r="AL5" s="4" t="s">
        <v>3</v>
      </c>
      <c r="AM5" s="4" t="s">
        <v>3</v>
      </c>
      <c r="AN5" s="4" t="s">
        <v>3</v>
      </c>
      <c r="AO5" s="4" t="s">
        <v>508</v>
      </c>
      <c r="AP5" s="4" t="s">
        <v>241</v>
      </c>
      <c r="AQ5" s="4" t="s">
        <v>3</v>
      </c>
      <c r="AR5" s="4" t="s">
        <v>70</v>
      </c>
      <c r="AS5" s="4" t="s">
        <v>3</v>
      </c>
      <c r="AT5" s="4" t="s">
        <v>3</v>
      </c>
      <c r="AU5" s="4" t="s">
        <v>547</v>
      </c>
      <c r="AV5" s="4" t="s">
        <v>3</v>
      </c>
      <c r="AW5" s="4" t="s">
        <v>63</v>
      </c>
      <c r="AX5" s="4" t="s">
        <v>82</v>
      </c>
      <c r="AY5" s="4" t="s">
        <v>70</v>
      </c>
      <c r="AZ5" s="4" t="s">
        <v>70</v>
      </c>
      <c r="BA5" s="4" t="s">
        <v>82</v>
      </c>
      <c r="BB5" s="4" t="s">
        <v>3</v>
      </c>
    </row>
    <row r="6" spans="2:54" s="3" customFormat="1" ht="18" customHeight="1">
      <c r="B6" s="24" t="s">
        <v>2</v>
      </c>
      <c r="C6" s="24"/>
      <c r="D6" s="24"/>
      <c r="E6" s="8"/>
      <c r="F6" s="8"/>
      <c r="G6" s="8"/>
      <c r="H6" s="4" t="s">
        <v>63</v>
      </c>
      <c r="I6" s="4" t="s">
        <v>9</v>
      </c>
      <c r="J6" s="4"/>
      <c r="K6" s="4" t="s">
        <v>3</v>
      </c>
      <c r="L6" s="4"/>
      <c r="M6" s="4"/>
      <c r="N6" s="4"/>
      <c r="O6" s="4"/>
      <c r="P6" s="4"/>
      <c r="Q6" s="4"/>
      <c r="R6" s="4"/>
      <c r="S6" s="4"/>
      <c r="T6" s="4" t="s">
        <v>63</v>
      </c>
      <c r="U6" s="4"/>
      <c r="V6" s="4"/>
      <c r="W6" s="4"/>
      <c r="X6" s="4" t="s">
        <v>9</v>
      </c>
      <c r="Y6" s="4"/>
      <c r="Z6" s="4"/>
      <c r="AA6" s="4"/>
      <c r="AB6" s="4"/>
      <c r="AC6" s="4"/>
      <c r="AD6" s="4" t="s">
        <v>453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 t="s">
        <v>3</v>
      </c>
      <c r="AQ6" s="4"/>
      <c r="AR6" s="4"/>
      <c r="AS6" s="4"/>
      <c r="AT6" s="4"/>
      <c r="AU6" s="4" t="s">
        <v>3</v>
      </c>
      <c r="AV6" s="4"/>
      <c r="AW6" s="4"/>
      <c r="AX6" s="4"/>
      <c r="AY6" s="4"/>
      <c r="AZ6" s="4" t="s">
        <v>238</v>
      </c>
      <c r="BA6" s="4"/>
      <c r="BB6" s="4"/>
    </row>
    <row r="7" spans="2:54" s="3" customFormat="1" ht="18" customHeight="1">
      <c r="B7" s="28" t="s">
        <v>608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s="3" customFormat="1" ht="18" customHeight="1">
      <c r="B8" s="24"/>
      <c r="C8" s="24"/>
      <c r="D8" s="24"/>
      <c r="E8" s="8"/>
      <c r="F8" s="8"/>
      <c r="G8" s="8"/>
      <c r="H8" s="4" t="s">
        <v>139</v>
      </c>
      <c r="I8" s="4" t="s">
        <v>126</v>
      </c>
      <c r="J8" s="4" t="s">
        <v>71</v>
      </c>
      <c r="K8" s="4" t="s">
        <v>122</v>
      </c>
      <c r="L8" s="4" t="s">
        <v>71</v>
      </c>
      <c r="M8" s="4" t="s">
        <v>11</v>
      </c>
      <c r="N8" s="4" t="s">
        <v>14</v>
      </c>
      <c r="O8" s="4" t="s">
        <v>236</v>
      </c>
      <c r="P8" s="4" t="s">
        <v>122</v>
      </c>
      <c r="Q8" s="4" t="s">
        <v>122</v>
      </c>
      <c r="R8" s="4" t="s">
        <v>71</v>
      </c>
      <c r="S8" s="4" t="s">
        <v>11</v>
      </c>
      <c r="T8" s="4" t="s">
        <v>139</v>
      </c>
      <c r="U8" s="4" t="s">
        <v>11</v>
      </c>
      <c r="V8" s="4" t="s">
        <v>126</v>
      </c>
      <c r="W8" s="4" t="s">
        <v>139</v>
      </c>
      <c r="X8" s="4" t="s">
        <v>236</v>
      </c>
      <c r="Y8" s="4" t="s">
        <v>71</v>
      </c>
      <c r="Z8" s="4" t="s">
        <v>122</v>
      </c>
      <c r="AA8" s="4" t="s">
        <v>451</v>
      </c>
      <c r="AB8" s="4" t="s">
        <v>15</v>
      </c>
      <c r="AC8" s="4" t="s">
        <v>0</v>
      </c>
      <c r="AD8" s="4" t="s">
        <v>454</v>
      </c>
      <c r="AE8" s="4" t="s">
        <v>14</v>
      </c>
      <c r="AF8" s="4" t="s">
        <v>221</v>
      </c>
      <c r="AG8" s="4" t="s">
        <v>11</v>
      </c>
      <c r="AH8" s="4" t="s">
        <v>4</v>
      </c>
      <c r="AI8" s="4" t="s">
        <v>14</v>
      </c>
      <c r="AJ8" s="4" t="s">
        <v>4</v>
      </c>
      <c r="AK8" s="4" t="s">
        <v>14</v>
      </c>
      <c r="AL8" s="4" t="s">
        <v>14</v>
      </c>
      <c r="AM8" s="4" t="s">
        <v>15</v>
      </c>
      <c r="AN8" s="4" t="s">
        <v>122</v>
      </c>
      <c r="AO8" s="4" t="s">
        <v>0</v>
      </c>
      <c r="AP8" s="4" t="s">
        <v>451</v>
      </c>
      <c r="AQ8" s="4" t="s">
        <v>122</v>
      </c>
      <c r="AR8" s="4" t="s">
        <v>11</v>
      </c>
      <c r="AS8" s="4" t="s">
        <v>71</v>
      </c>
      <c r="AT8" s="4" t="s">
        <v>122</v>
      </c>
      <c r="AU8" s="4" t="s">
        <v>4</v>
      </c>
      <c r="AV8" s="4" t="s">
        <v>15</v>
      </c>
      <c r="AW8" s="4" t="s">
        <v>454</v>
      </c>
      <c r="AX8" s="4" t="s">
        <v>71</v>
      </c>
      <c r="AY8" s="4" t="s">
        <v>11</v>
      </c>
      <c r="AZ8" s="4" t="s">
        <v>0</v>
      </c>
      <c r="BA8" s="4" t="s">
        <v>609</v>
      </c>
      <c r="BB8" s="4" t="s">
        <v>609</v>
      </c>
    </row>
    <row r="9" spans="2:54" s="3" customFormat="1" ht="18" customHeight="1">
      <c r="B9" s="24" t="s">
        <v>16</v>
      </c>
      <c r="C9" s="24"/>
      <c r="D9" s="24"/>
      <c r="E9" s="25" t="s">
        <v>7</v>
      </c>
      <c r="F9" s="25" t="s">
        <v>20</v>
      </c>
      <c r="G9" s="25"/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  <c r="AQ9" s="6" t="s">
        <v>8</v>
      </c>
      <c r="AR9" s="6" t="s">
        <v>8</v>
      </c>
      <c r="AS9" s="6" t="s">
        <v>8</v>
      </c>
      <c r="AT9" s="6" t="s">
        <v>8</v>
      </c>
      <c r="AU9" s="6" t="s">
        <v>8</v>
      </c>
      <c r="AV9" s="6" t="s">
        <v>8</v>
      </c>
      <c r="AW9" s="6" t="s">
        <v>8</v>
      </c>
      <c r="AX9" s="6" t="s">
        <v>8</v>
      </c>
      <c r="AY9" s="6" t="s">
        <v>8</v>
      </c>
      <c r="AZ9" s="6" t="s">
        <v>8</v>
      </c>
      <c r="BA9" s="6" t="s">
        <v>8</v>
      </c>
      <c r="BB9" s="6" t="s">
        <v>8</v>
      </c>
    </row>
    <row r="10" spans="2:54" s="3" customFormat="1" ht="18" customHeight="1">
      <c r="B10" s="25" t="s">
        <v>6</v>
      </c>
      <c r="C10" s="25" t="s">
        <v>21</v>
      </c>
      <c r="D10" s="25" t="s">
        <v>22</v>
      </c>
      <c r="E10" s="25" t="s">
        <v>8</v>
      </c>
      <c r="F10" s="25" t="s">
        <v>5</v>
      </c>
      <c r="G10" s="25"/>
      <c r="H10" s="6" t="s">
        <v>13</v>
      </c>
      <c r="I10" s="6" t="s">
        <v>13</v>
      </c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  <c r="AK10" s="6" t="s">
        <v>13</v>
      </c>
      <c r="AL10" s="6" t="s">
        <v>13</v>
      </c>
      <c r="AM10" s="6" t="s">
        <v>13</v>
      </c>
      <c r="AN10" s="6" t="s">
        <v>13</v>
      </c>
      <c r="AO10" s="6" t="s">
        <v>13</v>
      </c>
      <c r="AP10" s="6" t="s">
        <v>13</v>
      </c>
      <c r="AQ10" s="6" t="s">
        <v>13</v>
      </c>
      <c r="AR10" s="6" t="s">
        <v>13</v>
      </c>
      <c r="AS10" s="6" t="s">
        <v>13</v>
      </c>
      <c r="AT10" s="6" t="s">
        <v>13</v>
      </c>
      <c r="AU10" s="6" t="s">
        <v>13</v>
      </c>
      <c r="AV10" s="6" t="s">
        <v>13</v>
      </c>
      <c r="AW10" s="6" t="s">
        <v>13</v>
      </c>
      <c r="AX10" s="6" t="s">
        <v>13</v>
      </c>
      <c r="AY10" s="6" t="s">
        <v>13</v>
      </c>
      <c r="AZ10" s="6" t="s">
        <v>13</v>
      </c>
      <c r="BA10" s="6" t="s">
        <v>13</v>
      </c>
      <c r="BB10" s="6" t="s">
        <v>13</v>
      </c>
    </row>
    <row r="11" spans="2:54" s="3" customFormat="1" ht="18" customHeight="1">
      <c r="B11" s="20">
        <v>1</v>
      </c>
      <c r="C11" s="12" t="s">
        <v>233</v>
      </c>
      <c r="D11" s="22" t="s">
        <v>80</v>
      </c>
      <c r="E11" s="15">
        <f>SUM(LARGE(H11:BB11,{1,2,3,4,5,6,7,8,9,10}))</f>
        <v>5873</v>
      </c>
      <c r="F11" s="20">
        <f aca="true" t="shared" si="0" ref="F11:F33">COUNTIF(H11:BB11,"&gt;0")</f>
        <v>20</v>
      </c>
      <c r="G11" s="8"/>
      <c r="H11" s="8">
        <v>0</v>
      </c>
      <c r="I11" s="8">
        <v>0</v>
      </c>
      <c r="J11" s="8">
        <v>490</v>
      </c>
      <c r="K11" s="8">
        <v>266</v>
      </c>
      <c r="L11" s="8">
        <v>275</v>
      </c>
      <c r="M11" s="8">
        <v>0</v>
      </c>
      <c r="N11" s="8">
        <v>0</v>
      </c>
      <c r="O11" s="8">
        <v>0</v>
      </c>
      <c r="P11" s="8">
        <v>432</v>
      </c>
      <c r="Q11" s="8">
        <v>642</v>
      </c>
      <c r="R11" s="8">
        <v>0</v>
      </c>
      <c r="S11" s="8">
        <v>0</v>
      </c>
      <c r="T11" s="8">
        <v>0</v>
      </c>
      <c r="U11" s="8">
        <v>0</v>
      </c>
      <c r="V11" s="8">
        <v>480</v>
      </c>
      <c r="W11" s="8">
        <v>0</v>
      </c>
      <c r="X11" s="8">
        <v>0</v>
      </c>
      <c r="Y11" s="8">
        <v>490</v>
      </c>
      <c r="Z11" s="8">
        <v>770</v>
      </c>
      <c r="AA11" s="8">
        <v>0</v>
      </c>
      <c r="AB11" s="8">
        <v>211</v>
      </c>
      <c r="AC11" s="8">
        <v>297</v>
      </c>
      <c r="AD11" s="8">
        <v>0</v>
      </c>
      <c r="AE11" s="8">
        <v>0</v>
      </c>
      <c r="AF11" s="8">
        <v>0</v>
      </c>
      <c r="AG11" s="8">
        <v>0</v>
      </c>
      <c r="AH11" s="8">
        <v>222</v>
      </c>
      <c r="AI11" s="8">
        <v>0</v>
      </c>
      <c r="AJ11" s="8">
        <v>504</v>
      </c>
      <c r="AK11" s="8">
        <v>0</v>
      </c>
      <c r="AL11" s="8">
        <v>0</v>
      </c>
      <c r="AM11" s="8">
        <v>550</v>
      </c>
      <c r="AN11" s="8">
        <v>432</v>
      </c>
      <c r="AO11" s="8">
        <v>0</v>
      </c>
      <c r="AP11" s="8">
        <v>0</v>
      </c>
      <c r="AQ11" s="8">
        <v>222</v>
      </c>
      <c r="AR11" s="8">
        <v>0</v>
      </c>
      <c r="AS11" s="8">
        <v>595</v>
      </c>
      <c r="AT11" s="8">
        <v>266</v>
      </c>
      <c r="AU11" s="8">
        <v>222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222</v>
      </c>
      <c r="BB11" s="8">
        <v>920</v>
      </c>
    </row>
    <row r="12" spans="2:54" s="3" customFormat="1" ht="18" customHeight="1">
      <c r="B12" s="20">
        <f>B11+1</f>
        <v>2</v>
      </c>
      <c r="C12" s="12" t="s">
        <v>448</v>
      </c>
      <c r="D12" s="12" t="s">
        <v>50</v>
      </c>
      <c r="E12" s="15">
        <f>SUM(LARGE(H12:BB12,{1,2,3,4,5,6,7,8,9,10}))</f>
        <v>2862</v>
      </c>
      <c r="F12" s="20">
        <f t="shared" si="0"/>
        <v>10</v>
      </c>
      <c r="G12" s="8"/>
      <c r="H12" s="8">
        <v>0</v>
      </c>
      <c r="I12" s="8">
        <v>408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385</v>
      </c>
      <c r="U12" s="8">
        <v>0</v>
      </c>
      <c r="V12" s="8">
        <v>336</v>
      </c>
      <c r="W12" s="8">
        <v>333</v>
      </c>
      <c r="X12" s="8">
        <v>0</v>
      </c>
      <c r="Y12" s="8">
        <v>0</v>
      </c>
      <c r="Z12" s="8">
        <v>0</v>
      </c>
      <c r="AA12" s="8">
        <v>0</v>
      </c>
      <c r="AB12" s="8">
        <v>129</v>
      </c>
      <c r="AC12" s="8">
        <v>135</v>
      </c>
      <c r="AD12" s="8">
        <v>0</v>
      </c>
      <c r="AE12" s="8">
        <v>250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540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211</v>
      </c>
      <c r="AW12" s="8">
        <v>0</v>
      </c>
      <c r="AX12" s="8">
        <v>0</v>
      </c>
      <c r="AY12" s="8">
        <v>0</v>
      </c>
      <c r="AZ12" s="8">
        <v>135</v>
      </c>
      <c r="BA12" s="8">
        <v>0</v>
      </c>
      <c r="BB12" s="8">
        <v>0</v>
      </c>
    </row>
    <row r="13" spans="2:54" s="3" customFormat="1" ht="18" customHeight="1">
      <c r="B13" s="20">
        <f aca="true" t="shared" si="1" ref="B13:B33">B12+1</f>
        <v>3</v>
      </c>
      <c r="C13" s="12" t="s">
        <v>647</v>
      </c>
      <c r="D13" s="12" t="s">
        <v>50</v>
      </c>
      <c r="E13" s="15">
        <f>SUM(LARGE(H13:BB13,{1,2,3,4,5,6,7,8,9,10}))</f>
        <v>1791</v>
      </c>
      <c r="F13" s="20">
        <f t="shared" si="0"/>
        <v>8</v>
      </c>
      <c r="G13" s="8"/>
      <c r="H13" s="8">
        <v>0</v>
      </c>
      <c r="I13" s="8">
        <v>336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408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24</v>
      </c>
      <c r="AC13" s="8">
        <v>0</v>
      </c>
      <c r="AD13" s="8">
        <v>252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175</v>
      </c>
      <c r="AL13" s="8">
        <v>0</v>
      </c>
      <c r="AM13" s="8">
        <v>0</v>
      </c>
      <c r="AN13" s="8">
        <v>0</v>
      </c>
      <c r="AO13" s="8">
        <v>0</v>
      </c>
      <c r="AP13" s="8">
        <v>170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129</v>
      </c>
      <c r="AW13" s="8">
        <v>0</v>
      </c>
      <c r="AX13" s="8">
        <v>0</v>
      </c>
      <c r="AY13" s="8">
        <v>0</v>
      </c>
      <c r="AZ13" s="8">
        <v>297</v>
      </c>
      <c r="BA13" s="8">
        <v>0</v>
      </c>
      <c r="BB13" s="8">
        <v>0</v>
      </c>
    </row>
    <row r="14" spans="2:54" s="3" customFormat="1" ht="18" customHeight="1">
      <c r="B14" s="20">
        <f t="shared" si="1"/>
        <v>4</v>
      </c>
      <c r="C14" s="12" t="s">
        <v>648</v>
      </c>
      <c r="D14" s="12" t="s">
        <v>145</v>
      </c>
      <c r="E14" s="15">
        <f>SUM(LARGE(H14:BB14,{1,2,3,4,5,6,7,8,9,10}))</f>
        <v>1571</v>
      </c>
      <c r="F14" s="20">
        <f t="shared" si="0"/>
        <v>6</v>
      </c>
      <c r="G14" s="8"/>
      <c r="H14" s="8">
        <v>0</v>
      </c>
      <c r="I14" s="8">
        <v>192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240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264</v>
      </c>
      <c r="W14" s="8">
        <v>0</v>
      </c>
      <c r="X14" s="8">
        <v>240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419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216</v>
      </c>
      <c r="BA14" s="8">
        <v>0</v>
      </c>
      <c r="BB14" s="8">
        <v>0</v>
      </c>
    </row>
    <row r="15" spans="2:54" s="3" customFormat="1" ht="18" customHeight="1">
      <c r="B15" s="20">
        <f t="shared" si="1"/>
        <v>5</v>
      </c>
      <c r="C15" s="12" t="s">
        <v>649</v>
      </c>
      <c r="D15" s="12" t="s">
        <v>142</v>
      </c>
      <c r="E15" s="15">
        <f>SUM(LARGE(H15:BB15,{1,2,3,4,5,6,7,8,9,10}))</f>
        <v>1385</v>
      </c>
      <c r="F15" s="20">
        <f t="shared" si="0"/>
        <v>9</v>
      </c>
      <c r="G15" s="8"/>
      <c r="H15" s="8">
        <v>0</v>
      </c>
      <c r="I15" s="8">
        <v>192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340</v>
      </c>
      <c r="T15" s="8">
        <v>129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24</v>
      </c>
      <c r="AC15" s="8">
        <v>135</v>
      </c>
      <c r="AD15" s="8">
        <v>90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92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167</v>
      </c>
      <c r="AY15" s="8">
        <v>0</v>
      </c>
      <c r="AZ15" s="8">
        <v>216</v>
      </c>
      <c r="BA15" s="8">
        <v>0</v>
      </c>
      <c r="BB15" s="8">
        <v>0</v>
      </c>
    </row>
    <row r="16" spans="2:54" s="3" customFormat="1" ht="18" customHeight="1">
      <c r="B16" s="20">
        <f t="shared" si="1"/>
        <v>6</v>
      </c>
      <c r="C16" s="12" t="s">
        <v>650</v>
      </c>
      <c r="D16" s="12" t="s">
        <v>171</v>
      </c>
      <c r="E16" s="15">
        <f>SUM(LARGE(H16:BB16,{1,2,3,4,5,6,7,8,9,10}))</f>
        <v>1308</v>
      </c>
      <c r="F16" s="20">
        <f t="shared" si="0"/>
        <v>8</v>
      </c>
      <c r="G16" s="8"/>
      <c r="H16" s="8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144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250</v>
      </c>
      <c r="AL16" s="8">
        <v>175</v>
      </c>
      <c r="AM16" s="8">
        <v>0</v>
      </c>
      <c r="AN16" s="8">
        <v>0</v>
      </c>
      <c r="AO16" s="8">
        <v>378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129</v>
      </c>
      <c r="AW16" s="8">
        <v>0</v>
      </c>
      <c r="AX16" s="8">
        <v>0</v>
      </c>
      <c r="AY16" s="8">
        <v>0</v>
      </c>
      <c r="AZ16" s="8">
        <v>216</v>
      </c>
      <c r="BA16" s="8">
        <v>0</v>
      </c>
      <c r="BB16" s="8">
        <v>0</v>
      </c>
    </row>
    <row r="17" spans="2:54" s="3" customFormat="1" ht="18" customHeight="1">
      <c r="B17" s="20">
        <f t="shared" si="1"/>
        <v>7</v>
      </c>
      <c r="C17" s="12" t="s">
        <v>651</v>
      </c>
      <c r="D17" s="12" t="s">
        <v>108</v>
      </c>
      <c r="E17" s="15">
        <f>SUM(LARGE(H17:BB17,{1,2,3,4,5,6,7,8,9,10}))</f>
        <v>1011</v>
      </c>
      <c r="F17" s="20">
        <f t="shared" si="0"/>
        <v>7</v>
      </c>
      <c r="G17" s="8"/>
      <c r="H17" s="8">
        <v>1</v>
      </c>
      <c r="I17" s="8">
        <v>480</v>
      </c>
      <c r="J17" s="8">
        <v>0</v>
      </c>
      <c r="K17" s="8">
        <v>0</v>
      </c>
      <c r="L17" s="8">
        <v>0</v>
      </c>
      <c r="M17" s="8">
        <v>92</v>
      </c>
      <c r="N17" s="8">
        <v>0</v>
      </c>
      <c r="O17" s="8">
        <v>0</v>
      </c>
      <c r="P17" s="8">
        <v>0</v>
      </c>
      <c r="Q17" s="8">
        <v>0</v>
      </c>
      <c r="R17" s="8">
        <v>167</v>
      </c>
      <c r="S17" s="8">
        <v>0</v>
      </c>
      <c r="T17" s="8">
        <v>0</v>
      </c>
      <c r="U17" s="8">
        <v>92</v>
      </c>
      <c r="V17" s="8">
        <v>0</v>
      </c>
      <c r="W17" s="8">
        <v>124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55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</row>
    <row r="18" spans="2:54" s="3" customFormat="1" ht="18" customHeight="1">
      <c r="B18" s="20">
        <f t="shared" si="1"/>
        <v>8</v>
      </c>
      <c r="C18" s="12" t="s">
        <v>652</v>
      </c>
      <c r="D18" s="12" t="s">
        <v>322</v>
      </c>
      <c r="E18" s="15">
        <f>SUM(LARGE(H18:BB18,{1,2,3,4,5,6,7,8,9,10}))</f>
        <v>1008</v>
      </c>
      <c r="F18" s="20">
        <f t="shared" si="0"/>
        <v>4</v>
      </c>
      <c r="G18" s="8"/>
      <c r="H18" s="8">
        <v>0</v>
      </c>
      <c r="I18" s="8">
        <v>336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204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264</v>
      </c>
      <c r="W18" s="8">
        <v>0</v>
      </c>
      <c r="X18" s="8">
        <v>204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</row>
    <row r="19" spans="2:54" s="3" customFormat="1" ht="18" customHeight="1">
      <c r="B19" s="20">
        <f t="shared" si="1"/>
        <v>9</v>
      </c>
      <c r="C19" s="12" t="s">
        <v>653</v>
      </c>
      <c r="D19" s="12" t="s">
        <v>89</v>
      </c>
      <c r="E19" s="15">
        <f>SUM(LARGE(H19:BB19,{1,2,3,4,5,6,7,8,9,10}))</f>
        <v>856</v>
      </c>
      <c r="F19" s="20">
        <f t="shared" si="0"/>
        <v>7</v>
      </c>
      <c r="G19" s="8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96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120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90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55</v>
      </c>
      <c r="AL19" s="8">
        <v>0</v>
      </c>
      <c r="AM19" s="8">
        <v>0</v>
      </c>
      <c r="AN19" s="8">
        <v>0</v>
      </c>
      <c r="AO19" s="8">
        <v>216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144</v>
      </c>
      <c r="AX19" s="8">
        <v>0</v>
      </c>
      <c r="AY19" s="8">
        <v>0</v>
      </c>
      <c r="AZ19" s="8">
        <v>135</v>
      </c>
      <c r="BA19" s="8">
        <v>0</v>
      </c>
      <c r="BB19" s="8">
        <v>0</v>
      </c>
    </row>
    <row r="20" spans="2:54" s="3" customFormat="1" ht="18" customHeight="1">
      <c r="B20" s="20">
        <f t="shared" si="1"/>
        <v>10</v>
      </c>
      <c r="C20" s="12" t="s">
        <v>654</v>
      </c>
      <c r="D20" s="12" t="s">
        <v>266</v>
      </c>
      <c r="E20" s="15">
        <f>SUM(LARGE(H20:BB20,{1,2,3,4,5,6,7,8,9,10}))</f>
        <v>732</v>
      </c>
      <c r="F20" s="20">
        <f t="shared" si="0"/>
        <v>4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211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213</v>
      </c>
      <c r="AL20" s="8">
        <v>0</v>
      </c>
      <c r="AM20" s="8">
        <v>0</v>
      </c>
      <c r="AN20" s="8">
        <v>0</v>
      </c>
      <c r="AO20" s="8">
        <v>0</v>
      </c>
      <c r="AP20" s="8">
        <v>92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216</v>
      </c>
      <c r="BA20" s="8">
        <v>0</v>
      </c>
      <c r="BB20" s="8">
        <v>0</v>
      </c>
    </row>
    <row r="21" spans="2:54" s="3" customFormat="1" ht="18" customHeight="1">
      <c r="B21" s="20">
        <f t="shared" si="1"/>
        <v>11</v>
      </c>
      <c r="C21" s="12" t="s">
        <v>655</v>
      </c>
      <c r="D21" s="12" t="s">
        <v>303</v>
      </c>
      <c r="E21" s="15">
        <f>SUM(LARGE(H21:BB21,{1,2,3,4,5,6,7,8,9,10}))</f>
        <v>633</v>
      </c>
      <c r="F21" s="20">
        <f t="shared" si="0"/>
        <v>3</v>
      </c>
      <c r="G21" s="8"/>
      <c r="H21" s="8">
        <v>0</v>
      </c>
      <c r="I21" s="8">
        <v>192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297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144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2:54" s="3" customFormat="1" ht="18" customHeight="1">
      <c r="B22" s="20">
        <f t="shared" si="1"/>
        <v>12</v>
      </c>
      <c r="C22" s="13" t="s">
        <v>656</v>
      </c>
      <c r="D22" s="13" t="s">
        <v>184</v>
      </c>
      <c r="E22" s="15">
        <f>SUM(LARGE(H22:BB22,{1,2,3,4,5,6,7,8,9,10}))</f>
        <v>616</v>
      </c>
      <c r="F22" s="20">
        <f t="shared" si="0"/>
        <v>5</v>
      </c>
      <c r="G22" s="25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43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24</v>
      </c>
      <c r="AC22" s="8">
        <v>135</v>
      </c>
      <c r="AD22" s="8">
        <v>198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216</v>
      </c>
      <c r="BA22" s="8">
        <v>0</v>
      </c>
      <c r="BB22" s="8">
        <v>0</v>
      </c>
    </row>
    <row r="23" spans="2:54" s="3" customFormat="1" ht="18" customHeight="1">
      <c r="B23" s="20">
        <f t="shared" si="1"/>
        <v>13</v>
      </c>
      <c r="C23" s="12" t="s">
        <v>657</v>
      </c>
      <c r="D23" s="12" t="s">
        <v>151</v>
      </c>
      <c r="E23" s="15">
        <f>SUM(LARGE(H23:BB23,{1,2,3,4,5,6,7,8,9,10}))</f>
        <v>580</v>
      </c>
      <c r="F23" s="20">
        <f t="shared" si="0"/>
        <v>5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198</v>
      </c>
      <c r="AE23" s="8">
        <v>55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55</v>
      </c>
      <c r="AL23" s="8">
        <v>137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135</v>
      </c>
      <c r="BA23" s="8">
        <v>0</v>
      </c>
      <c r="BB23" s="8">
        <v>0</v>
      </c>
    </row>
    <row r="24" spans="2:54" s="3" customFormat="1" ht="18" customHeight="1">
      <c r="B24" s="20">
        <f t="shared" si="1"/>
        <v>14</v>
      </c>
      <c r="C24" s="12" t="s">
        <v>658</v>
      </c>
      <c r="D24" s="12" t="s">
        <v>251</v>
      </c>
      <c r="E24" s="15">
        <f>SUM(LARGE(H24:BB24,{1,2,3,4,5,6,7,8,9,10}))</f>
        <v>530</v>
      </c>
      <c r="F24" s="20">
        <f t="shared" si="0"/>
        <v>2</v>
      </c>
      <c r="G24" s="8"/>
      <c r="H24" s="8">
        <v>0</v>
      </c>
      <c r="I24" s="8">
        <v>192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338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</row>
    <row r="25" spans="2:54" s="3" customFormat="1" ht="18" customHeight="1">
      <c r="B25" s="20">
        <f t="shared" si="1"/>
        <v>15</v>
      </c>
      <c r="C25" s="12" t="s">
        <v>659</v>
      </c>
      <c r="D25" s="12" t="s">
        <v>294</v>
      </c>
      <c r="E25" s="15">
        <f>SUM(LARGE(H25:BB25,{1,2,3,4,5,6,7,8,9,10}))</f>
        <v>528</v>
      </c>
      <c r="F25" s="20">
        <f t="shared" si="0"/>
        <v>2</v>
      </c>
      <c r="G25" s="8"/>
      <c r="H25" s="8">
        <v>0</v>
      </c>
      <c r="I25" s="8">
        <v>264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264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</row>
    <row r="26" spans="2:54" s="3" customFormat="1" ht="18" customHeight="1">
      <c r="B26" s="20">
        <f t="shared" si="1"/>
        <v>16</v>
      </c>
      <c r="C26" s="12" t="s">
        <v>660</v>
      </c>
      <c r="D26" s="12" t="s">
        <v>267</v>
      </c>
      <c r="E26" s="15">
        <f>SUM(LARGE(H26:BB26,{1,2,3,4,5,6,7,8,9,10}))</f>
        <v>518</v>
      </c>
      <c r="F26" s="20">
        <f t="shared" si="0"/>
        <v>5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92</v>
      </c>
      <c r="AB26" s="8">
        <v>0</v>
      </c>
      <c r="AC26" s="8">
        <v>0</v>
      </c>
      <c r="AD26" s="8">
        <v>144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55</v>
      </c>
      <c r="AL26" s="8">
        <v>92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135</v>
      </c>
      <c r="BA26" s="8">
        <v>0</v>
      </c>
      <c r="BB26" s="8">
        <v>0</v>
      </c>
    </row>
    <row r="27" spans="2:54" s="3" customFormat="1" ht="18" customHeight="1">
      <c r="B27" s="20">
        <f t="shared" si="1"/>
        <v>17</v>
      </c>
      <c r="C27" s="12" t="s">
        <v>661</v>
      </c>
      <c r="D27" s="12" t="s">
        <v>304</v>
      </c>
      <c r="E27" s="15">
        <f>SUM(LARGE(H27:BB27,{1,2,3,4,5,6,7,8,9,10}))</f>
        <v>462</v>
      </c>
      <c r="F27" s="20">
        <f t="shared" si="0"/>
        <v>2</v>
      </c>
      <c r="G27" s="8"/>
      <c r="H27" s="8">
        <v>0</v>
      </c>
      <c r="I27" s="8">
        <v>264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198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</row>
    <row r="28" spans="2:54" s="3" customFormat="1" ht="18" customHeight="1">
      <c r="B28" s="20">
        <f t="shared" si="1"/>
        <v>18</v>
      </c>
      <c r="C28" s="12" t="s">
        <v>662</v>
      </c>
      <c r="D28" s="12" t="s">
        <v>210</v>
      </c>
      <c r="E28" s="15">
        <f>SUM(LARGE(H28:BB28,{1,2,3,4,5,6,7,8,9,10}))</f>
        <v>288</v>
      </c>
      <c r="F28" s="20">
        <f t="shared" si="0"/>
        <v>2</v>
      </c>
      <c r="G28" s="8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168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120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</row>
    <row r="29" spans="2:54" s="3" customFormat="1" ht="18" customHeight="1">
      <c r="B29" s="20">
        <f t="shared" si="1"/>
        <v>19</v>
      </c>
      <c r="C29" s="13" t="s">
        <v>541</v>
      </c>
      <c r="D29" s="13" t="s">
        <v>330</v>
      </c>
      <c r="E29" s="15">
        <f>SUM(LARGE(H29:BB29,{1,2,3,4,5,6,7,8,9,10}))</f>
        <v>285</v>
      </c>
      <c r="F29" s="20">
        <f t="shared" si="0"/>
        <v>3</v>
      </c>
      <c r="G29" s="25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60</v>
      </c>
      <c r="AB29" s="8">
        <v>0</v>
      </c>
      <c r="AC29" s="8">
        <v>0</v>
      </c>
      <c r="AD29" s="8">
        <v>90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135</v>
      </c>
      <c r="BA29" s="8">
        <v>0</v>
      </c>
      <c r="BB29" s="8">
        <v>0</v>
      </c>
    </row>
    <row r="30" spans="2:54" s="3" customFormat="1" ht="18" customHeight="1">
      <c r="B30" s="20">
        <f t="shared" si="1"/>
        <v>20</v>
      </c>
      <c r="C30" s="12" t="s">
        <v>663</v>
      </c>
      <c r="D30" s="22" t="s">
        <v>95</v>
      </c>
      <c r="E30" s="15">
        <f>SUM(LARGE(H30:BB30,{1,2,3,4,5,6,7,8,9,10}))</f>
        <v>247</v>
      </c>
      <c r="F30" s="20">
        <f t="shared" si="0"/>
        <v>2</v>
      </c>
      <c r="G30" s="8"/>
      <c r="H30" s="8">
        <v>0</v>
      </c>
      <c r="I30" s="8">
        <v>192</v>
      </c>
      <c r="J30" s="8">
        <v>0</v>
      </c>
      <c r="K30" s="8">
        <v>0</v>
      </c>
      <c r="L30" s="8">
        <v>0</v>
      </c>
      <c r="M30" s="8">
        <v>0</v>
      </c>
      <c r="N30" s="8">
        <v>55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</row>
    <row r="31" spans="2:54" s="3" customFormat="1" ht="18" customHeight="1">
      <c r="B31" s="20">
        <f t="shared" si="1"/>
        <v>21</v>
      </c>
      <c r="C31" s="12" t="s">
        <v>664</v>
      </c>
      <c r="D31" s="12" t="s">
        <v>297</v>
      </c>
      <c r="E31" s="15">
        <f>SUM(LARGE(H31:BB31,{1,2,3,4,5,6,7,8,9,10}))</f>
        <v>246</v>
      </c>
      <c r="F31" s="20">
        <f t="shared" si="0"/>
        <v>2</v>
      </c>
      <c r="G31" s="8"/>
      <c r="H31" s="8">
        <v>0</v>
      </c>
      <c r="I31" s="8">
        <v>192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54</v>
      </c>
      <c r="BA31" s="8">
        <v>0</v>
      </c>
      <c r="BB31" s="8">
        <v>0</v>
      </c>
    </row>
    <row r="32" spans="2:54" s="3" customFormat="1" ht="18" customHeight="1">
      <c r="B32" s="20">
        <f t="shared" si="1"/>
        <v>22</v>
      </c>
      <c r="C32" s="12" t="s">
        <v>665</v>
      </c>
      <c r="D32" s="12" t="s">
        <v>471</v>
      </c>
      <c r="E32" s="15">
        <f>SUM(LARGE(H32:BB32,{1,2,3,4,5,6,7,8,9,10}))</f>
        <v>244</v>
      </c>
      <c r="F32" s="20">
        <f t="shared" si="0"/>
        <v>3</v>
      </c>
      <c r="G32" s="8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92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17</v>
      </c>
      <c r="AZ32" s="8">
        <v>135</v>
      </c>
      <c r="BA32" s="8">
        <v>0</v>
      </c>
      <c r="BB32" s="8">
        <v>0</v>
      </c>
    </row>
    <row r="33" spans="2:54" s="3" customFormat="1" ht="18" customHeight="1">
      <c r="B33" s="20">
        <f t="shared" si="1"/>
        <v>23</v>
      </c>
      <c r="C33" s="12" t="s">
        <v>666</v>
      </c>
      <c r="D33" s="12" t="s">
        <v>332</v>
      </c>
      <c r="E33" s="15">
        <f>SUM(LARGE(H33:BB33,{1,2,3,4,5,6,7,8,9,10}))</f>
        <v>150</v>
      </c>
      <c r="F33" s="20">
        <f t="shared" si="0"/>
        <v>2</v>
      </c>
      <c r="G33" s="8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60</v>
      </c>
      <c r="AB33" s="8">
        <v>0</v>
      </c>
      <c r="AC33" s="8">
        <v>0</v>
      </c>
      <c r="AD33" s="8">
        <v>90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</row>
    <row r="34" spans="2:54" s="3" customFormat="1" ht="18" customHeight="1">
      <c r="B34" s="20"/>
      <c r="C34" s="22"/>
      <c r="D34" s="22"/>
      <c r="E34" s="15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2:54" s="3" customFormat="1" ht="18" customHeight="1">
      <c r="B35" s="20" t="s">
        <v>10</v>
      </c>
      <c r="C35" s="13" t="s">
        <v>354</v>
      </c>
      <c r="D35" s="13" t="s">
        <v>355</v>
      </c>
      <c r="E35" s="15">
        <f>SUM(LARGE(H35:BB35,{1,2,3,4,5,6,7,8,9,10}))</f>
        <v>168</v>
      </c>
      <c r="F35" s="20">
        <f aca="true" t="shared" si="2" ref="F35:F75">COUNTIF(H35:BB35,"&gt;0")</f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168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</row>
    <row r="36" spans="2:54" s="3" customFormat="1" ht="18" customHeight="1">
      <c r="B36" s="20" t="s">
        <v>10</v>
      </c>
      <c r="C36" s="13" t="s">
        <v>45</v>
      </c>
      <c r="D36" s="13" t="s">
        <v>299</v>
      </c>
      <c r="E36" s="15">
        <f>SUM(LARGE(H36:BB36,{1,2,3,4,5,6,7,8,9,10}))</f>
        <v>264</v>
      </c>
      <c r="F36" s="20">
        <f t="shared" si="2"/>
        <v>1</v>
      </c>
      <c r="G36" s="25"/>
      <c r="H36" s="8">
        <v>0</v>
      </c>
      <c r="I36" s="8">
        <v>264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</row>
    <row r="37" spans="2:54" s="3" customFormat="1" ht="18" customHeight="1">
      <c r="B37" s="20" t="s">
        <v>10</v>
      </c>
      <c r="C37" s="13" t="s">
        <v>40</v>
      </c>
      <c r="D37" s="13" t="s">
        <v>184</v>
      </c>
      <c r="E37" s="15">
        <f>SUM(LARGE(H37:BB37,{1,2,3,4,5,6,7,8,9,10}))</f>
        <v>144</v>
      </c>
      <c r="F37" s="20">
        <f t="shared" si="2"/>
        <v>1</v>
      </c>
      <c r="G37" s="25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144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</row>
    <row r="38" spans="2:54" s="3" customFormat="1" ht="18" customHeight="1">
      <c r="B38" s="20" t="s">
        <v>10</v>
      </c>
      <c r="C38" s="13" t="s">
        <v>295</v>
      </c>
      <c r="D38" s="13" t="s">
        <v>296</v>
      </c>
      <c r="E38" s="15">
        <f>SUM(LARGE(H38:BB38,{1,2,3,4,5,6,7,8,9,10}))</f>
        <v>192</v>
      </c>
      <c r="F38" s="20">
        <f t="shared" si="2"/>
        <v>1</v>
      </c>
      <c r="G38" s="25"/>
      <c r="H38" s="8">
        <v>0</v>
      </c>
      <c r="I38" s="8">
        <v>192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</row>
    <row r="39" spans="2:54" s="3" customFormat="1" ht="18" customHeight="1">
      <c r="B39" s="20" t="s">
        <v>10</v>
      </c>
      <c r="C39" s="13" t="s">
        <v>295</v>
      </c>
      <c r="D39" s="13" t="s">
        <v>332</v>
      </c>
      <c r="E39" s="15">
        <f>SUM(LARGE(H39:BB39,{1,2,3,4,5,6,7,8,9,10}))</f>
        <v>252</v>
      </c>
      <c r="F39" s="20">
        <f t="shared" si="2"/>
        <v>1</v>
      </c>
      <c r="G39" s="25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252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</row>
    <row r="40" spans="2:54" s="3" customFormat="1" ht="18" customHeight="1">
      <c r="B40" s="20" t="s">
        <v>10</v>
      </c>
      <c r="C40" s="13" t="s">
        <v>300</v>
      </c>
      <c r="D40" s="13" t="s">
        <v>301</v>
      </c>
      <c r="E40" s="15">
        <f>SUM(LARGE(H40:BB40,{1,2,3,4,5,6,7,8,9,10}))</f>
        <v>192</v>
      </c>
      <c r="F40" s="20">
        <f t="shared" si="2"/>
        <v>1</v>
      </c>
      <c r="G40" s="25"/>
      <c r="H40" s="8">
        <v>0</v>
      </c>
      <c r="I40" s="8">
        <v>192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2:54" s="3" customFormat="1" ht="18" customHeight="1">
      <c r="B41" s="20" t="s">
        <v>10</v>
      </c>
      <c r="C41" s="13" t="s">
        <v>223</v>
      </c>
      <c r="D41" s="13" t="s">
        <v>247</v>
      </c>
      <c r="E41" s="15">
        <f>SUM(LARGE(H41:BB41,{1,2,3,4,5,6,7,8,9,10}))</f>
        <v>168</v>
      </c>
      <c r="F41" s="20">
        <f t="shared" si="2"/>
        <v>1</v>
      </c>
      <c r="G41" s="25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168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2:54" s="3" customFormat="1" ht="18" customHeight="1">
      <c r="B42" s="20" t="s">
        <v>10</v>
      </c>
      <c r="C42" s="13" t="s">
        <v>467</v>
      </c>
      <c r="D42" s="13" t="s">
        <v>468</v>
      </c>
      <c r="E42" s="15">
        <f>SUM(LARGE(H42:BB42,{1,2,3,4,5,6,7,8,9,10}))</f>
        <v>132</v>
      </c>
      <c r="F42" s="20">
        <f t="shared" si="2"/>
        <v>1</v>
      </c>
      <c r="G42" s="25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132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2:54" s="3" customFormat="1" ht="18" customHeight="1">
      <c r="B43" s="20" t="s">
        <v>10</v>
      </c>
      <c r="C43" s="13" t="s">
        <v>469</v>
      </c>
      <c r="D43" s="13" t="s">
        <v>470</v>
      </c>
      <c r="E43" s="15">
        <f>SUM(LARGE(H43:BB43,{1,2,3,4,5,6,7,8,9,10}))</f>
        <v>132</v>
      </c>
      <c r="F43" s="20">
        <f t="shared" si="2"/>
        <v>1</v>
      </c>
      <c r="G43" s="25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132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</row>
    <row r="44" spans="2:54" s="3" customFormat="1" ht="18" customHeight="1">
      <c r="B44" s="20" t="s">
        <v>10</v>
      </c>
      <c r="C44" s="12" t="s">
        <v>177</v>
      </c>
      <c r="D44" s="12" t="s">
        <v>178</v>
      </c>
      <c r="E44" s="15">
        <f>SUM(LARGE(H44:BB44,{1,2,3,4,5,6,7,8,9,10}))</f>
        <v>120</v>
      </c>
      <c r="F44" s="20">
        <f t="shared" si="2"/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120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</row>
    <row r="45" spans="2:54" s="3" customFormat="1" ht="18" customHeight="1">
      <c r="B45" s="20" t="s">
        <v>10</v>
      </c>
      <c r="C45" s="12" t="s">
        <v>345</v>
      </c>
      <c r="D45" s="12" t="s">
        <v>346</v>
      </c>
      <c r="E45" s="15">
        <f>SUM(LARGE(H45:BB45,{1,2,3,4,5,6,7,8,9,10}))</f>
        <v>96</v>
      </c>
      <c r="F45" s="20">
        <f t="shared" si="2"/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96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</row>
    <row r="46" spans="2:54" s="3" customFormat="1" ht="18" customHeight="1">
      <c r="B46" s="20" t="s">
        <v>10</v>
      </c>
      <c r="C46" s="22" t="s">
        <v>68</v>
      </c>
      <c r="D46" s="22" t="s">
        <v>69</v>
      </c>
      <c r="E46" s="15">
        <f>SUM(LARGE(H46:BB46,{1,2,3,4,5,6,7,8,9,10}))</f>
        <v>120</v>
      </c>
      <c r="F46" s="20">
        <f t="shared" si="2"/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120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2:54" s="3" customFormat="1" ht="18" customHeight="1">
      <c r="B47" s="20" t="s">
        <v>10</v>
      </c>
      <c r="C47" s="12" t="s">
        <v>352</v>
      </c>
      <c r="D47" s="12" t="s">
        <v>353</v>
      </c>
      <c r="E47" s="15">
        <f>SUM(LARGE(H47:BB47,{1,2,3,4,5,6,7,8,9,10}))</f>
        <v>96</v>
      </c>
      <c r="F47" s="20">
        <f t="shared" si="2"/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96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</row>
    <row r="48" spans="2:54" s="3" customFormat="1" ht="18" customHeight="1">
      <c r="B48" s="20" t="s">
        <v>10</v>
      </c>
      <c r="C48" s="12" t="s">
        <v>578</v>
      </c>
      <c r="D48" s="12" t="s">
        <v>579</v>
      </c>
      <c r="E48" s="15">
        <f>SUM(LARGE(H48:BB48,{1,2,3,4,5,6,7,8,9,10}))</f>
        <v>360</v>
      </c>
      <c r="F48" s="20">
        <f t="shared" si="2"/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360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</row>
    <row r="49" spans="2:54" s="3" customFormat="1" ht="18" customHeight="1">
      <c r="B49" s="20" t="s">
        <v>10</v>
      </c>
      <c r="C49" s="12" t="s">
        <v>192</v>
      </c>
      <c r="D49" s="12" t="s">
        <v>193</v>
      </c>
      <c r="E49" s="15">
        <f>SUM(LARGE(H49:BB49,{1,2,3,4,5,6,7,8,9,10}))</f>
        <v>144</v>
      </c>
      <c r="F49" s="20">
        <f t="shared" si="2"/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144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</row>
    <row r="50" spans="2:54" s="3" customFormat="1" ht="18" customHeight="1">
      <c r="B50" s="20" t="s">
        <v>10</v>
      </c>
      <c r="C50" s="12" t="s">
        <v>436</v>
      </c>
      <c r="D50" s="12" t="s">
        <v>513</v>
      </c>
      <c r="E50" s="15">
        <f>SUM(LARGE(H50:BB50,{1,2,3,4,5,6,7,8,9,10}))</f>
        <v>216</v>
      </c>
      <c r="F50" s="20">
        <f t="shared" si="2"/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216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</row>
    <row r="51" spans="2:54" s="3" customFormat="1" ht="18" customHeight="1">
      <c r="B51" s="20" t="s">
        <v>10</v>
      </c>
      <c r="C51" s="12" t="s">
        <v>436</v>
      </c>
      <c r="D51" s="12" t="s">
        <v>514</v>
      </c>
      <c r="E51" s="15">
        <f>SUM(LARGE(H51:BB51,{1,2,3,4,5,6,7,8,9,10}))</f>
        <v>216</v>
      </c>
      <c r="F51" s="20">
        <f t="shared" si="2"/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216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</row>
    <row r="52" spans="2:54" s="3" customFormat="1" ht="18" customHeight="1">
      <c r="B52" s="20" t="s">
        <v>10</v>
      </c>
      <c r="C52" s="12" t="s">
        <v>582</v>
      </c>
      <c r="D52" s="12" t="s">
        <v>583</v>
      </c>
      <c r="E52" s="15">
        <f>SUM(LARGE(H52:BB52,{1,2,3,4,5,6,7,8,9,10}))</f>
        <v>144</v>
      </c>
      <c r="F52" s="20">
        <f t="shared" si="2"/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144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</row>
    <row r="53" spans="2:54" s="3" customFormat="1" ht="18" customHeight="1">
      <c r="B53" s="20" t="s">
        <v>10</v>
      </c>
      <c r="C53" s="12" t="s">
        <v>515</v>
      </c>
      <c r="D53" s="12" t="s">
        <v>516</v>
      </c>
      <c r="E53" s="15">
        <f>SUM(LARGE(H53:BB53,{1,2,3,4,5,6,7,8,9,10}))</f>
        <v>459</v>
      </c>
      <c r="F53" s="20">
        <f t="shared" si="2"/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459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</row>
    <row r="54" spans="2:54" s="3" customFormat="1" ht="18" customHeight="1">
      <c r="B54" s="20" t="s">
        <v>10</v>
      </c>
      <c r="C54" s="12" t="s">
        <v>105</v>
      </c>
      <c r="D54" s="12" t="s">
        <v>206</v>
      </c>
      <c r="E54" s="15">
        <f>SUM(LARGE(H54:BB54,{1,2,3,4,5,6,7,8,9,10}))</f>
        <v>132</v>
      </c>
      <c r="F54" s="20">
        <f t="shared" si="2"/>
        <v>1</v>
      </c>
      <c r="G54" s="8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132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</row>
    <row r="55" spans="2:54" s="3" customFormat="1" ht="18" customHeight="1">
      <c r="B55" s="20" t="s">
        <v>10</v>
      </c>
      <c r="C55" s="12" t="s">
        <v>584</v>
      </c>
      <c r="D55" s="12" t="s">
        <v>585</v>
      </c>
      <c r="E55" s="15">
        <f>SUM(LARGE(H55:BB55,{1,2,3,4,5,6,7,8,9,10}))</f>
        <v>306</v>
      </c>
      <c r="F55" s="20">
        <f t="shared" si="2"/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306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</row>
    <row r="56" spans="2:54" s="3" customFormat="1" ht="18" customHeight="1">
      <c r="B56" s="20" t="s">
        <v>10</v>
      </c>
      <c r="C56" s="12" t="s">
        <v>100</v>
      </c>
      <c r="D56" s="12" t="s">
        <v>64</v>
      </c>
      <c r="E56" s="15">
        <f>SUM(LARGE(H56:BB56,{1,2,3,4,5,6,7,8,9,10}))</f>
        <v>216</v>
      </c>
      <c r="F56" s="20">
        <f t="shared" si="2"/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216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</row>
    <row r="57" spans="2:54" s="3" customFormat="1" ht="18" customHeight="1">
      <c r="B57" s="20" t="s">
        <v>10</v>
      </c>
      <c r="C57" s="12" t="s">
        <v>574</v>
      </c>
      <c r="D57" s="12" t="s">
        <v>575</v>
      </c>
      <c r="E57" s="15">
        <f>SUM(LARGE(H57:BB57,{1,2,3,4,5,6,7,8,9,10}))</f>
        <v>252</v>
      </c>
      <c r="F57" s="20">
        <f t="shared" si="2"/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252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2:54" s="3" customFormat="1" ht="18" customHeight="1">
      <c r="B58" s="20" t="s">
        <v>10</v>
      </c>
      <c r="C58" s="12" t="s">
        <v>574</v>
      </c>
      <c r="D58" s="12" t="s">
        <v>581</v>
      </c>
      <c r="E58" s="15">
        <f>SUM(LARGE(H58:BB58,{1,2,3,4,5,6,7,8,9,10}))</f>
        <v>144</v>
      </c>
      <c r="F58" s="20">
        <f t="shared" si="2"/>
        <v>1</v>
      </c>
      <c r="G58" s="8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144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</row>
    <row r="59" spans="2:54" s="3" customFormat="1" ht="18" customHeight="1">
      <c r="B59" s="20" t="s">
        <v>10</v>
      </c>
      <c r="C59" s="12" t="s">
        <v>83</v>
      </c>
      <c r="D59" s="12" t="s">
        <v>417</v>
      </c>
      <c r="E59" s="15">
        <f>SUM(LARGE(H59:BB59,{1,2,3,4,5,6,7,8,9,10}))</f>
        <v>192</v>
      </c>
      <c r="F59" s="20">
        <f t="shared" si="2"/>
        <v>1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192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</row>
    <row r="60" spans="2:54" s="3" customFormat="1" ht="18" customHeight="1">
      <c r="B60" s="20" t="s">
        <v>10</v>
      </c>
      <c r="C60" s="12" t="s">
        <v>347</v>
      </c>
      <c r="D60" s="12" t="s">
        <v>348</v>
      </c>
      <c r="E60" s="15">
        <f>SUM(LARGE(H60:BB60,{1,2,3,4,5,6,7,8,9,10}))</f>
        <v>96</v>
      </c>
      <c r="F60" s="20">
        <f t="shared" si="2"/>
        <v>1</v>
      </c>
      <c r="G60" s="8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96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</row>
    <row r="61" spans="2:54" s="3" customFormat="1" ht="18" customHeight="1">
      <c r="B61" s="20" t="s">
        <v>10</v>
      </c>
      <c r="C61" s="12" t="s">
        <v>576</v>
      </c>
      <c r="D61" s="12" t="s">
        <v>577</v>
      </c>
      <c r="E61" s="15">
        <f>SUM(LARGE(H61:BB61,{1,2,3,4,5,6,7,8,9,10}))</f>
        <v>144</v>
      </c>
      <c r="F61" s="20">
        <f t="shared" si="2"/>
        <v>1</v>
      </c>
      <c r="G61" s="8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144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</row>
    <row r="62" spans="2:54" s="3" customFormat="1" ht="18" customHeight="1">
      <c r="B62" s="20" t="s">
        <v>10</v>
      </c>
      <c r="C62" s="12" t="s">
        <v>472</v>
      </c>
      <c r="D62" s="12" t="s">
        <v>266</v>
      </c>
      <c r="E62" s="15">
        <f>SUM(LARGE(H62:BB62,{1,2,3,4,5,6,7,8,9,10}))</f>
        <v>198</v>
      </c>
      <c r="F62" s="20">
        <f t="shared" si="2"/>
        <v>1</v>
      </c>
      <c r="G62" s="8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198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2:54" s="3" customFormat="1" ht="18" customHeight="1">
      <c r="B63" s="20" t="s">
        <v>10</v>
      </c>
      <c r="C63" s="12" t="s">
        <v>349</v>
      </c>
      <c r="D63" s="12" t="s">
        <v>350</v>
      </c>
      <c r="E63" s="15">
        <f>SUM(LARGE(H63:BB63,{1,2,3,4,5,6,7,8,9,10}))</f>
        <v>96</v>
      </c>
      <c r="F63" s="20">
        <f t="shared" si="2"/>
        <v>1</v>
      </c>
      <c r="G63" s="8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96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</row>
    <row r="64" spans="2:54" s="3" customFormat="1" ht="18" customHeight="1">
      <c r="B64" s="20" t="s">
        <v>10</v>
      </c>
      <c r="C64" s="12" t="s">
        <v>466</v>
      </c>
      <c r="D64" s="12" t="s">
        <v>228</v>
      </c>
      <c r="E64" s="15">
        <f>SUM(LARGE(H64:BB64,{1,2,3,4,5,6,7,8,9,10}))</f>
        <v>168</v>
      </c>
      <c r="F64" s="20">
        <f t="shared" si="2"/>
        <v>1</v>
      </c>
      <c r="G64" s="8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168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</row>
    <row r="65" spans="2:54" s="3" customFormat="1" ht="18" customHeight="1">
      <c r="B65" s="20" t="s">
        <v>10</v>
      </c>
      <c r="C65" s="22" t="s">
        <v>46</v>
      </c>
      <c r="D65" s="22" t="s">
        <v>48</v>
      </c>
      <c r="E65" s="15">
        <f>SUM(LARGE(H65:BB65,{1,2,3,4,5,6,7,8,9,10}))</f>
        <v>120</v>
      </c>
      <c r="F65" s="20">
        <f t="shared" si="2"/>
        <v>1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120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</row>
    <row r="66" spans="2:54" s="3" customFormat="1" ht="18" customHeight="1">
      <c r="B66" s="20" t="s">
        <v>10</v>
      </c>
      <c r="C66" s="22" t="s">
        <v>46</v>
      </c>
      <c r="D66" s="12" t="s">
        <v>580</v>
      </c>
      <c r="E66" s="15">
        <f>SUM(LARGE(H66:BB66,{1,2,3,4,5,6,7,8,9,10}))</f>
        <v>198</v>
      </c>
      <c r="F66" s="20">
        <f t="shared" si="2"/>
        <v>1</v>
      </c>
      <c r="G66" s="8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198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</row>
    <row r="67" spans="2:54" s="3" customFormat="1" ht="18" customHeight="1">
      <c r="B67" s="20" t="s">
        <v>10</v>
      </c>
      <c r="C67" s="12" t="s">
        <v>415</v>
      </c>
      <c r="D67" s="12" t="s">
        <v>416</v>
      </c>
      <c r="E67" s="15">
        <f>SUM(LARGE(H67:BB67,{1,2,3,4,5,6,7,8,9,10}))</f>
        <v>120</v>
      </c>
      <c r="F67" s="20">
        <f t="shared" si="2"/>
        <v>1</v>
      </c>
      <c r="G67" s="8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120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</row>
    <row r="68" spans="2:54" s="3" customFormat="1" ht="18" customHeight="1">
      <c r="B68" s="20" t="s">
        <v>10</v>
      </c>
      <c r="C68" s="12" t="s">
        <v>415</v>
      </c>
      <c r="D68" s="12" t="s">
        <v>95</v>
      </c>
      <c r="E68" s="15">
        <f>SUM(LARGE(H68:BB68,{1,2,3,4,5,6,7,8,9,10}))</f>
        <v>144</v>
      </c>
      <c r="F68" s="20">
        <f t="shared" si="2"/>
        <v>1</v>
      </c>
      <c r="G68" s="8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144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</row>
    <row r="69" spans="2:54" s="3" customFormat="1" ht="18" customHeight="1">
      <c r="B69" s="20" t="s">
        <v>10</v>
      </c>
      <c r="C69" s="12" t="s">
        <v>160</v>
      </c>
      <c r="D69" s="12" t="s">
        <v>161</v>
      </c>
      <c r="E69" s="15">
        <f>SUM(LARGE(H69:BB69,{1,2,3,4,5,6,7,8,9,10}))</f>
        <v>198</v>
      </c>
      <c r="F69" s="20">
        <f t="shared" si="2"/>
        <v>1</v>
      </c>
      <c r="G69" s="8"/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198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</row>
    <row r="70" spans="2:54" s="3" customFormat="1" ht="18" customHeight="1">
      <c r="B70" s="20" t="s">
        <v>10</v>
      </c>
      <c r="C70" s="12" t="s">
        <v>160</v>
      </c>
      <c r="D70" s="12" t="s">
        <v>162</v>
      </c>
      <c r="E70" s="15">
        <f>SUM(LARGE(H70:BB70,{1,2,3,4,5,6,7,8,9,10}))</f>
        <v>252</v>
      </c>
      <c r="F70" s="20">
        <f t="shared" si="2"/>
        <v>1</v>
      </c>
      <c r="G70" s="8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252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</row>
    <row r="71" spans="2:54" s="3" customFormat="1" ht="18" customHeight="1">
      <c r="B71" s="20" t="s">
        <v>10</v>
      </c>
      <c r="C71" s="12" t="s">
        <v>53</v>
      </c>
      <c r="D71" s="12" t="s">
        <v>586</v>
      </c>
      <c r="E71" s="15">
        <f>SUM(LARGE(H71:BB71,{1,2,3,4,5,6,7,8,9,10}))</f>
        <v>135</v>
      </c>
      <c r="F71" s="20">
        <f t="shared" si="2"/>
        <v>1</v>
      </c>
      <c r="G71" s="8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135</v>
      </c>
      <c r="BA71" s="8">
        <v>0</v>
      </c>
      <c r="BB71" s="8">
        <v>0</v>
      </c>
    </row>
    <row r="72" spans="2:54" s="3" customFormat="1" ht="18" customHeight="1">
      <c r="B72" s="20" t="s">
        <v>10</v>
      </c>
      <c r="C72" s="12" t="s">
        <v>287</v>
      </c>
      <c r="D72" s="12" t="s">
        <v>298</v>
      </c>
      <c r="E72" s="15">
        <f>SUM(LARGE(H72:BB72,{1,2,3,4,5,6,7,8,9,10}))</f>
        <v>264</v>
      </c>
      <c r="F72" s="20">
        <f t="shared" si="2"/>
        <v>1</v>
      </c>
      <c r="G72" s="8"/>
      <c r="H72" s="8">
        <v>0</v>
      </c>
      <c r="I72" s="8">
        <v>264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</row>
    <row r="73" spans="2:54" s="3" customFormat="1" ht="18" customHeight="1">
      <c r="B73" s="20" t="s">
        <v>10</v>
      </c>
      <c r="C73" s="12" t="s">
        <v>343</v>
      </c>
      <c r="D73" s="12" t="s">
        <v>351</v>
      </c>
      <c r="E73" s="15">
        <f>SUM(LARGE(H73:BB73,{1,2,3,4,5,6,7,8,9,10}))</f>
        <v>96</v>
      </c>
      <c r="F73" s="20">
        <f t="shared" si="2"/>
        <v>1</v>
      </c>
      <c r="G73" s="8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96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</row>
    <row r="74" spans="2:54" s="3" customFormat="1" ht="18" customHeight="1">
      <c r="B74" s="20" t="s">
        <v>10</v>
      </c>
      <c r="C74" s="12" t="s">
        <v>343</v>
      </c>
      <c r="D74" s="12" t="s">
        <v>344</v>
      </c>
      <c r="E74" s="15">
        <f>SUM(LARGE(H74:BB74,{1,2,3,4,5,6,7,8,9,10}))</f>
        <v>96</v>
      </c>
      <c r="F74" s="20">
        <f t="shared" si="2"/>
        <v>1</v>
      </c>
      <c r="G74" s="8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96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</row>
    <row r="75" spans="2:54" s="3" customFormat="1" ht="18" customHeight="1">
      <c r="B75" s="20" t="s">
        <v>10</v>
      </c>
      <c r="C75" s="12" t="s">
        <v>248</v>
      </c>
      <c r="D75" s="12" t="s">
        <v>249</v>
      </c>
      <c r="E75" s="15">
        <f>SUM(LARGE(H75:BB75,{1,2,3,4,5,6,7,8,9,10}))</f>
        <v>132</v>
      </c>
      <c r="F75" s="20">
        <f t="shared" si="2"/>
        <v>1</v>
      </c>
      <c r="G75" s="8"/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132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spans="2:54" s="8" customFormat="1" ht="18" customHeight="1">
      <c r="B82" s="13"/>
      <c r="C82" s="10"/>
      <c r="D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2:54" s="8" customFormat="1" ht="18" customHeight="1">
      <c r="B83" s="13"/>
      <c r="C83" s="10"/>
      <c r="D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2:54" s="8" customFormat="1" ht="18" customHeight="1">
      <c r="B84" s="13"/>
      <c r="C84" s="10"/>
      <c r="D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2:54" s="8" customFormat="1" ht="18" customHeight="1">
      <c r="B85" s="13"/>
      <c r="C85" s="10"/>
      <c r="D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2:54" s="8" customFormat="1" ht="18" customHeight="1">
      <c r="B86" s="13"/>
      <c r="C86" s="10"/>
      <c r="D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2:54" s="8" customFormat="1" ht="18" customHeight="1">
      <c r="B87" s="13"/>
      <c r="C87" s="10"/>
      <c r="D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2:54" s="8" customFormat="1" ht="18" customHeight="1">
      <c r="B88" s="13"/>
      <c r="C88" s="10"/>
      <c r="D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2:54" s="8" customFormat="1" ht="18" customHeight="1">
      <c r="B89" s="13"/>
      <c r="C89" s="10"/>
      <c r="D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2:54" s="8" customFormat="1" ht="18" customHeight="1">
      <c r="B90" s="13"/>
      <c r="C90" s="10"/>
      <c r="D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2:54" s="8" customFormat="1" ht="18" customHeight="1">
      <c r="B91" s="13"/>
      <c r="C91" s="10"/>
      <c r="D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2:54" s="8" customFormat="1" ht="18" customHeight="1">
      <c r="B92" s="13"/>
      <c r="C92" s="10"/>
      <c r="D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2:54" s="8" customFormat="1" ht="18" customHeight="1">
      <c r="B93" s="13"/>
      <c r="C93" s="10"/>
      <c r="D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2:54" s="8" customFormat="1" ht="18" customHeight="1">
      <c r="B94" s="13"/>
      <c r="C94" s="10"/>
      <c r="D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2:54" s="8" customFormat="1" ht="18" customHeight="1">
      <c r="B95" s="13"/>
      <c r="C95" s="10"/>
      <c r="D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2:54" s="8" customFormat="1" ht="18" customHeight="1">
      <c r="B96" s="13"/>
      <c r="C96" s="10"/>
      <c r="D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2:54" s="8" customFormat="1" ht="18" customHeight="1">
      <c r="B97" s="13"/>
      <c r="C97" s="10"/>
      <c r="D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2:54" s="8" customFormat="1" ht="18" customHeight="1">
      <c r="B98" s="13"/>
      <c r="C98" s="10"/>
      <c r="D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2:54" s="8" customFormat="1" ht="18" customHeight="1">
      <c r="B99" s="13"/>
      <c r="C99" s="10"/>
      <c r="D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2:54" s="8" customFormat="1" ht="18" customHeight="1">
      <c r="B100" s="13"/>
      <c r="C100" s="10"/>
      <c r="D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2:54" s="8" customFormat="1" ht="18" customHeight="1">
      <c r="B101" s="13"/>
      <c r="C101" s="10"/>
      <c r="D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2:54" s="8" customFormat="1" ht="18" customHeight="1">
      <c r="B102" s="13"/>
      <c r="C102" s="10"/>
      <c r="D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2:54" s="8" customFormat="1" ht="18" customHeight="1">
      <c r="B103" s="13"/>
      <c r="C103" s="10"/>
      <c r="D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2:54" s="8" customFormat="1" ht="18" customHeight="1">
      <c r="B104" s="13"/>
      <c r="C104" s="10"/>
      <c r="D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2:54" s="8" customFormat="1" ht="18" customHeight="1">
      <c r="B105" s="13"/>
      <c r="C105" s="10"/>
      <c r="D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2:54" s="8" customFormat="1" ht="18" customHeight="1">
      <c r="B106" s="13"/>
      <c r="C106" s="10"/>
      <c r="D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2:54" s="8" customFormat="1" ht="18" customHeight="1">
      <c r="B107" s="13"/>
      <c r="C107" s="10"/>
      <c r="D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2:54" s="8" customFormat="1" ht="18" customHeight="1">
      <c r="B108" s="13"/>
      <c r="C108" s="10"/>
      <c r="D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2:54" s="8" customFormat="1" ht="18" customHeight="1">
      <c r="B109" s="13"/>
      <c r="C109" s="10"/>
      <c r="D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2:54" s="8" customFormat="1" ht="18" customHeight="1">
      <c r="B110" s="13"/>
      <c r="C110" s="10"/>
      <c r="D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2:54" s="8" customFormat="1" ht="18" customHeight="1">
      <c r="B111" s="13"/>
      <c r="C111" s="10"/>
      <c r="D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2:54" s="8" customFormat="1" ht="18" customHeight="1">
      <c r="B112" s="13"/>
      <c r="C112" s="10"/>
      <c r="D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2:54" s="8" customFormat="1" ht="18" customHeight="1">
      <c r="B113" s="13"/>
      <c r="C113" s="10"/>
      <c r="D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2:54" s="8" customFormat="1" ht="18" customHeight="1">
      <c r="B114" s="13"/>
      <c r="C114" s="10"/>
      <c r="D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2:54" s="8" customFormat="1" ht="18" customHeight="1">
      <c r="B115" s="13"/>
      <c r="C115" s="10"/>
      <c r="D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2:54" s="8" customFormat="1" ht="18" customHeight="1">
      <c r="B116" s="13"/>
      <c r="C116" s="10"/>
      <c r="D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2:54" s="8" customFormat="1" ht="18" customHeight="1">
      <c r="B117" s="13"/>
      <c r="C117" s="10"/>
      <c r="D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2:54" s="8" customFormat="1" ht="18" customHeight="1">
      <c r="B118" s="13"/>
      <c r="C118" s="10"/>
      <c r="D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2:54" s="8" customFormat="1" ht="18" customHeight="1">
      <c r="B119" s="13"/>
      <c r="C119" s="10"/>
      <c r="D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2:54" s="8" customFormat="1" ht="18" customHeight="1">
      <c r="B120" s="13"/>
      <c r="C120" s="10"/>
      <c r="D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2:54" s="8" customFormat="1" ht="18" customHeight="1">
      <c r="B121" s="13"/>
      <c r="C121" s="10"/>
      <c r="D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2:54" s="8" customFormat="1" ht="18" customHeight="1">
      <c r="B122" s="13"/>
      <c r="C122" s="10"/>
      <c r="D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2:54" s="8" customFormat="1" ht="18" customHeight="1">
      <c r="B123" s="13"/>
      <c r="C123" s="10"/>
      <c r="D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2:54" s="8" customFormat="1" ht="18" customHeight="1">
      <c r="B124" s="13"/>
      <c r="C124" s="10"/>
      <c r="D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2:54" s="8" customFormat="1" ht="18" customHeight="1">
      <c r="B125" s="13"/>
      <c r="C125" s="10"/>
      <c r="D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2:54" s="8" customFormat="1" ht="18" customHeight="1">
      <c r="B126" s="13"/>
      <c r="C126" s="10"/>
      <c r="D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2:54" s="8" customFormat="1" ht="18" customHeight="1">
      <c r="B127" s="13"/>
      <c r="C127" s="10"/>
      <c r="D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2:54" s="8" customFormat="1" ht="18" customHeight="1">
      <c r="B128" s="13"/>
      <c r="C128" s="10"/>
      <c r="D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2:54" s="8" customFormat="1" ht="18" customHeight="1">
      <c r="B129" s="13"/>
      <c r="C129" s="10"/>
      <c r="D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2:54" s="8" customFormat="1" ht="18" customHeight="1">
      <c r="B130" s="13"/>
      <c r="C130" s="10"/>
      <c r="D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2:54" s="8" customFormat="1" ht="18" customHeight="1">
      <c r="B131" s="13"/>
      <c r="C131" s="10"/>
      <c r="D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2:54" s="8" customFormat="1" ht="18" customHeight="1">
      <c r="B132" s="13"/>
      <c r="C132" s="10"/>
      <c r="D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2:54" s="8" customFormat="1" ht="18" customHeight="1">
      <c r="B133" s="13"/>
      <c r="C133" s="10"/>
      <c r="D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2:54" s="8" customFormat="1" ht="18" customHeight="1">
      <c r="B134" s="13"/>
      <c r="C134" s="10"/>
      <c r="D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2:54" s="8" customFormat="1" ht="18" customHeight="1">
      <c r="B135" s="13"/>
      <c r="C135" s="10"/>
      <c r="D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2:54" s="8" customFormat="1" ht="18" customHeight="1">
      <c r="B136" s="13"/>
      <c r="C136" s="10"/>
      <c r="D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2:54" s="8" customFormat="1" ht="18" customHeight="1">
      <c r="B137" s="13"/>
      <c r="C137" s="10"/>
      <c r="D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2:54" s="8" customFormat="1" ht="18" customHeight="1">
      <c r="B138" s="13"/>
      <c r="C138" s="10"/>
      <c r="D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2:54" s="8" customFormat="1" ht="18" customHeight="1">
      <c r="B139" s="13"/>
      <c r="C139" s="10"/>
      <c r="D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2:54" s="8" customFormat="1" ht="18" customHeight="1">
      <c r="B140" s="13"/>
      <c r="C140" s="10"/>
      <c r="D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2:54" s="8" customFormat="1" ht="18" customHeight="1">
      <c r="B141" s="13"/>
      <c r="C141" s="10"/>
      <c r="D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2:54" s="8" customFormat="1" ht="18" customHeight="1">
      <c r="B142" s="13"/>
      <c r="C142" s="10"/>
      <c r="D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2:54" s="8" customFormat="1" ht="18" customHeight="1">
      <c r="B143" s="13"/>
      <c r="C143" s="10"/>
      <c r="D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2:54" s="8" customFormat="1" ht="18" customHeight="1">
      <c r="B144" s="13"/>
      <c r="C144" s="10"/>
      <c r="D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2:54" s="8" customFormat="1" ht="18" customHeight="1">
      <c r="B145" s="13"/>
      <c r="C145" s="10"/>
      <c r="D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2:54" s="8" customFormat="1" ht="18" customHeight="1">
      <c r="B146" s="13"/>
      <c r="C146" s="10"/>
      <c r="D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2:54" s="8" customFormat="1" ht="18" customHeight="1">
      <c r="B147" s="13"/>
      <c r="C147" s="10"/>
      <c r="D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2:54" s="8" customFormat="1" ht="18" customHeight="1">
      <c r="B148" s="13"/>
      <c r="C148" s="10"/>
      <c r="D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2:54" s="8" customFormat="1" ht="18" customHeight="1">
      <c r="B149" s="13"/>
      <c r="C149" s="10"/>
      <c r="D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2:54" s="8" customFormat="1" ht="18" customHeight="1">
      <c r="B150" s="13"/>
      <c r="C150" s="10"/>
      <c r="D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2:54" s="8" customFormat="1" ht="18" customHeight="1">
      <c r="B151" s="13"/>
      <c r="C151" s="10"/>
      <c r="D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2:54" s="8" customFormat="1" ht="18" customHeight="1">
      <c r="B152" s="13"/>
      <c r="C152" s="10"/>
      <c r="D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2:54" s="8" customFormat="1" ht="18" customHeight="1">
      <c r="B153" s="13"/>
      <c r="C153" s="10"/>
      <c r="D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2:54" s="8" customFormat="1" ht="18" customHeight="1">
      <c r="B154" s="13"/>
      <c r="C154" s="10"/>
      <c r="D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2:54" s="8" customFormat="1" ht="18" customHeight="1">
      <c r="B155" s="13"/>
      <c r="C155" s="10"/>
      <c r="D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2:54" s="8" customFormat="1" ht="18" customHeight="1">
      <c r="B156" s="13"/>
      <c r="C156" s="10"/>
      <c r="D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2:54" s="8" customFormat="1" ht="18" customHeight="1">
      <c r="B157" s="13"/>
      <c r="C157" s="10"/>
      <c r="D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2:54" s="8" customFormat="1" ht="18" customHeight="1">
      <c r="B158" s="13"/>
      <c r="C158" s="10"/>
      <c r="D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2:54" s="8" customFormat="1" ht="18" customHeight="1">
      <c r="B159" s="13"/>
      <c r="C159" s="10"/>
      <c r="D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2:54" s="8" customFormat="1" ht="18" customHeight="1">
      <c r="B160" s="13"/>
      <c r="C160" s="10"/>
      <c r="D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2:54" s="8" customFormat="1" ht="18" customHeight="1">
      <c r="B161" s="13"/>
      <c r="C161" s="10"/>
      <c r="D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2:54" s="8" customFormat="1" ht="18" customHeight="1">
      <c r="B162" s="13"/>
      <c r="C162" s="10"/>
      <c r="D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2:54" s="8" customFormat="1" ht="18" customHeight="1">
      <c r="B163" s="13"/>
      <c r="C163" s="10"/>
      <c r="D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2:54" s="8" customFormat="1" ht="18" customHeight="1">
      <c r="B164" s="13"/>
      <c r="C164" s="10"/>
      <c r="D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2:54" s="8" customFormat="1" ht="18" customHeight="1">
      <c r="B165" s="13"/>
      <c r="C165" s="10"/>
      <c r="D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2:54" s="8" customFormat="1" ht="18" customHeight="1">
      <c r="B166" s="13"/>
      <c r="C166" s="10"/>
      <c r="D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2:54" s="8" customFormat="1" ht="18" customHeight="1">
      <c r="B167" s="13"/>
      <c r="C167" s="10"/>
      <c r="D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2:54" s="8" customFormat="1" ht="18" customHeight="1">
      <c r="B168" s="13"/>
      <c r="C168" s="10"/>
      <c r="D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2:54" s="8" customFormat="1" ht="18" customHeight="1">
      <c r="B169" s="13"/>
      <c r="C169" s="10"/>
      <c r="D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2:54" s="8" customFormat="1" ht="18" customHeight="1">
      <c r="B170" s="13"/>
      <c r="C170" s="10"/>
      <c r="D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2:54" s="8" customFormat="1" ht="18" customHeight="1">
      <c r="B171" s="13"/>
      <c r="C171" s="10"/>
      <c r="D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2:54" s="8" customFormat="1" ht="18" customHeight="1">
      <c r="B172" s="13"/>
      <c r="C172" s="10"/>
      <c r="D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2:54" s="8" customFormat="1" ht="18" customHeight="1">
      <c r="B173" s="13"/>
      <c r="C173" s="10"/>
      <c r="D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2:54" s="8" customFormat="1" ht="18" customHeight="1">
      <c r="B174" s="13"/>
      <c r="C174" s="10"/>
      <c r="D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2:54" s="8" customFormat="1" ht="18" customHeight="1">
      <c r="B175" s="13"/>
      <c r="C175" s="10"/>
      <c r="D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2:54" s="8" customFormat="1" ht="18" customHeight="1">
      <c r="B176" s="13"/>
      <c r="C176" s="10"/>
      <c r="D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2:54" s="8" customFormat="1" ht="18" customHeight="1">
      <c r="B177" s="13"/>
      <c r="C177" s="10"/>
      <c r="D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2:54" s="8" customFormat="1" ht="18" customHeight="1">
      <c r="B178" s="13"/>
      <c r="C178" s="10"/>
      <c r="D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2:54" s="8" customFormat="1" ht="18" customHeight="1">
      <c r="B179" s="13"/>
      <c r="C179" s="10"/>
      <c r="D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2:54" s="8" customFormat="1" ht="18" customHeight="1">
      <c r="B180" s="13"/>
      <c r="C180" s="10"/>
      <c r="D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2:54" s="8" customFormat="1" ht="18" customHeight="1">
      <c r="B181" s="13"/>
      <c r="C181" s="10"/>
      <c r="D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2:54" s="8" customFormat="1" ht="18" customHeight="1">
      <c r="B182" s="13"/>
      <c r="C182" s="10"/>
      <c r="D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2:54" s="8" customFormat="1" ht="18" customHeight="1">
      <c r="B183" s="13"/>
      <c r="C183" s="10"/>
      <c r="D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2:54" s="8" customFormat="1" ht="18" customHeight="1">
      <c r="B184" s="13"/>
      <c r="C184" s="10"/>
      <c r="D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2:54" s="8" customFormat="1" ht="18" customHeight="1">
      <c r="B185" s="13"/>
      <c r="C185" s="10"/>
      <c r="D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2:54" s="8" customFormat="1" ht="18" customHeight="1">
      <c r="B186" s="13"/>
      <c r="C186" s="10"/>
      <c r="D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2:54" s="8" customFormat="1" ht="18" customHeight="1">
      <c r="B187" s="13"/>
      <c r="C187" s="10"/>
      <c r="D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2:54" s="8" customFormat="1" ht="18" customHeight="1">
      <c r="B188" s="13"/>
      <c r="C188" s="10"/>
      <c r="D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2:54" s="8" customFormat="1" ht="18" customHeight="1">
      <c r="B189" s="13"/>
      <c r="C189" s="10"/>
      <c r="D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2:54" s="8" customFormat="1" ht="18" customHeight="1">
      <c r="B190" s="13"/>
      <c r="C190" s="10"/>
      <c r="D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2:54" s="8" customFormat="1" ht="18" customHeight="1">
      <c r="B191" s="13"/>
      <c r="C191" s="10"/>
      <c r="D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2:54" s="8" customFormat="1" ht="18" customHeight="1">
      <c r="B192" s="13"/>
      <c r="C192" s="10"/>
      <c r="D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2:54" s="8" customFormat="1" ht="18" customHeight="1">
      <c r="B193" s="13"/>
      <c r="C193" s="10"/>
      <c r="D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2:54" s="8" customFormat="1" ht="18" customHeight="1">
      <c r="B194" s="13"/>
      <c r="C194" s="10"/>
      <c r="D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2:54" s="8" customFormat="1" ht="18" customHeight="1">
      <c r="B195" s="13"/>
      <c r="C195" s="10"/>
      <c r="D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2:54" s="8" customFormat="1" ht="18" customHeight="1">
      <c r="B196" s="13"/>
      <c r="C196" s="10"/>
      <c r="D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2:54" s="8" customFormat="1" ht="18" customHeight="1">
      <c r="B197" s="13"/>
      <c r="C197" s="10"/>
      <c r="D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2:54" s="8" customFormat="1" ht="18" customHeight="1">
      <c r="B198" s="13"/>
      <c r="C198" s="10"/>
      <c r="D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2:54" s="8" customFormat="1" ht="18" customHeight="1">
      <c r="B199" s="13"/>
      <c r="C199" s="10"/>
      <c r="D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2:54" s="8" customFormat="1" ht="18" customHeight="1">
      <c r="B200" s="13"/>
      <c r="C200" s="10"/>
      <c r="D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2:54" s="8" customFormat="1" ht="18" customHeight="1">
      <c r="B201" s="13"/>
      <c r="C201" s="10"/>
      <c r="D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2:54" s="8" customFormat="1" ht="18" customHeight="1">
      <c r="B202" s="13"/>
      <c r="C202" s="10"/>
      <c r="D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2:54" s="8" customFormat="1" ht="18" customHeight="1">
      <c r="B203" s="13"/>
      <c r="C203" s="10"/>
      <c r="D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2:54" s="8" customFormat="1" ht="18" customHeight="1">
      <c r="B204" s="13"/>
      <c r="C204" s="10"/>
      <c r="D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2:54" s="8" customFormat="1" ht="18" customHeight="1">
      <c r="B205" s="13"/>
      <c r="C205" s="10"/>
      <c r="D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2:54" s="8" customFormat="1" ht="18" customHeight="1">
      <c r="B206" s="13"/>
      <c r="C206" s="10"/>
      <c r="D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2:54" s="8" customFormat="1" ht="18" customHeight="1">
      <c r="B207" s="13"/>
      <c r="C207" s="10"/>
      <c r="D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2:54" s="8" customFormat="1" ht="18" customHeight="1">
      <c r="B208" s="13"/>
      <c r="C208" s="10"/>
      <c r="D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2:54" s="8" customFormat="1" ht="18" customHeight="1">
      <c r="B209" s="13"/>
      <c r="C209" s="10"/>
      <c r="D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2:54" s="8" customFormat="1" ht="18" customHeight="1">
      <c r="B210" s="13"/>
      <c r="C210" s="10"/>
      <c r="D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2:54" s="8" customFormat="1" ht="18" customHeight="1">
      <c r="B211" s="13"/>
      <c r="C211" s="10"/>
      <c r="D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2:54" s="8" customFormat="1" ht="18" customHeight="1">
      <c r="B212" s="13"/>
      <c r="C212" s="10"/>
      <c r="D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2:54" s="8" customFormat="1" ht="18" customHeight="1">
      <c r="B213" s="13"/>
      <c r="C213" s="10"/>
      <c r="D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2:54" s="8" customFormat="1" ht="18" customHeight="1">
      <c r="B214" s="13"/>
      <c r="C214" s="10"/>
      <c r="D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2:54" s="8" customFormat="1" ht="18" customHeight="1">
      <c r="B215" s="13"/>
      <c r="C215" s="10"/>
      <c r="D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2:54" s="8" customFormat="1" ht="18" customHeight="1">
      <c r="B216" s="13"/>
      <c r="C216" s="10"/>
      <c r="D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2:54" s="8" customFormat="1" ht="18" customHeight="1">
      <c r="B217" s="13"/>
      <c r="C217" s="10"/>
      <c r="D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2:54" s="8" customFormat="1" ht="18" customHeight="1">
      <c r="B218" s="13"/>
      <c r="C218" s="10"/>
      <c r="D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2:54" s="8" customFormat="1" ht="18" customHeight="1">
      <c r="B219" s="13"/>
      <c r="C219" s="10"/>
      <c r="D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2:54" s="8" customFormat="1" ht="18" customHeight="1">
      <c r="B220" s="13"/>
      <c r="C220" s="10"/>
      <c r="D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2:54" s="8" customFormat="1" ht="18" customHeight="1">
      <c r="B221" s="13"/>
      <c r="C221" s="10"/>
      <c r="D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2:54" s="8" customFormat="1" ht="18" customHeight="1">
      <c r="B222" s="13"/>
      <c r="C222" s="10"/>
      <c r="D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2:54" s="8" customFormat="1" ht="18" customHeight="1">
      <c r="B223" s="13"/>
      <c r="C223" s="10"/>
      <c r="D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2:54" s="8" customFormat="1" ht="18" customHeight="1">
      <c r="B224" s="13"/>
      <c r="C224" s="10"/>
      <c r="D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2:54" s="8" customFormat="1" ht="18" customHeight="1">
      <c r="B225" s="13"/>
      <c r="C225" s="10"/>
      <c r="D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2:54" s="8" customFormat="1" ht="18" customHeight="1">
      <c r="B226" s="13"/>
      <c r="C226" s="10"/>
      <c r="D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2:54" s="8" customFormat="1" ht="18" customHeight="1">
      <c r="B227" s="13"/>
      <c r="C227" s="10"/>
      <c r="D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2:54" s="8" customFormat="1" ht="18" customHeight="1">
      <c r="B228" s="13"/>
      <c r="C228" s="10"/>
      <c r="D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2:54" s="8" customFormat="1" ht="18" customHeight="1">
      <c r="B229" s="13"/>
      <c r="C229" s="10"/>
      <c r="D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2:54" s="8" customFormat="1" ht="18" customHeight="1">
      <c r="B230" s="13"/>
      <c r="C230" s="10"/>
      <c r="D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2:54" s="8" customFormat="1" ht="18" customHeight="1">
      <c r="B231" s="13"/>
      <c r="C231" s="10"/>
      <c r="D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2:54" s="8" customFormat="1" ht="18" customHeight="1">
      <c r="B232" s="13"/>
      <c r="C232" s="10"/>
      <c r="D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2:54" s="8" customFormat="1" ht="18" customHeight="1">
      <c r="B233" s="13"/>
      <c r="C233" s="10"/>
      <c r="D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2:54" s="8" customFormat="1" ht="18" customHeight="1">
      <c r="B234" s="13"/>
      <c r="C234" s="10"/>
      <c r="D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2:54" s="8" customFormat="1" ht="18" customHeight="1">
      <c r="B235" s="13"/>
      <c r="C235" s="10"/>
      <c r="D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2:54" s="8" customFormat="1" ht="18" customHeight="1">
      <c r="B236" s="13"/>
      <c r="C236" s="10"/>
      <c r="D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2:54" s="8" customFormat="1" ht="18" customHeight="1">
      <c r="B237" s="13"/>
      <c r="C237" s="10"/>
      <c r="D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2:54" s="8" customFormat="1" ht="18" customHeight="1">
      <c r="B238" s="13"/>
      <c r="C238" s="10"/>
      <c r="D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2:54" s="8" customFormat="1" ht="18" customHeight="1">
      <c r="B239" s="13"/>
      <c r="C239" s="10"/>
      <c r="D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2:54" s="8" customFormat="1" ht="18" customHeight="1">
      <c r="B240" s="13"/>
      <c r="C240" s="10"/>
      <c r="D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2:54" s="8" customFormat="1" ht="18" customHeight="1">
      <c r="B241" s="13"/>
      <c r="C241" s="10"/>
      <c r="D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2:54" s="8" customFormat="1" ht="18" customHeight="1">
      <c r="B242" s="13"/>
      <c r="C242" s="10"/>
      <c r="D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2:54" s="8" customFormat="1" ht="18" customHeight="1">
      <c r="B243" s="13"/>
      <c r="C243" s="10"/>
      <c r="D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2:54" s="8" customFormat="1" ht="18" customHeight="1">
      <c r="B244" s="13"/>
      <c r="C244" s="10"/>
      <c r="D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2:54" s="8" customFormat="1" ht="18" customHeight="1">
      <c r="B245" s="13"/>
      <c r="C245" s="10"/>
      <c r="D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2:54" s="8" customFormat="1" ht="18" customHeight="1">
      <c r="B246" s="13"/>
      <c r="C246" s="10"/>
      <c r="D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2:54" s="8" customFormat="1" ht="18" customHeight="1">
      <c r="B247" s="13"/>
      <c r="C247" s="10"/>
      <c r="D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2:54" s="8" customFormat="1" ht="18" customHeight="1">
      <c r="B248" s="13"/>
      <c r="C248" s="10"/>
      <c r="D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2:54" s="8" customFormat="1" ht="18" customHeight="1">
      <c r="B249" s="13"/>
      <c r="C249" s="10"/>
      <c r="D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2:54" s="8" customFormat="1" ht="18" customHeight="1">
      <c r="B250" s="13"/>
      <c r="C250" s="10"/>
      <c r="D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2:54" s="8" customFormat="1" ht="18" customHeight="1">
      <c r="B251" s="13"/>
      <c r="C251" s="10"/>
      <c r="D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2:54" s="8" customFormat="1" ht="18" customHeight="1">
      <c r="B252" s="13"/>
      <c r="C252" s="10"/>
      <c r="D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2:54" s="8" customFormat="1" ht="18" customHeight="1">
      <c r="B253" s="13"/>
      <c r="C253" s="10"/>
      <c r="D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2:54" s="8" customFormat="1" ht="18" customHeight="1">
      <c r="B254" s="13"/>
      <c r="C254" s="10"/>
      <c r="D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2:54" s="8" customFormat="1" ht="18" customHeight="1">
      <c r="B255" s="13"/>
      <c r="C255" s="10"/>
      <c r="D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2:54" s="8" customFormat="1" ht="18" customHeight="1">
      <c r="B256" s="13"/>
      <c r="C256" s="10"/>
      <c r="D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2:54" s="8" customFormat="1" ht="18" customHeight="1">
      <c r="B257" s="13"/>
      <c r="C257" s="10"/>
      <c r="D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2:54" s="8" customFormat="1" ht="18" customHeight="1">
      <c r="B258" s="13"/>
      <c r="C258" s="10"/>
      <c r="D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2:54" s="8" customFormat="1" ht="18" customHeight="1">
      <c r="B259" s="13"/>
      <c r="C259" s="10"/>
      <c r="D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2:54" s="8" customFormat="1" ht="18" customHeight="1">
      <c r="B260" s="13"/>
      <c r="C260" s="10"/>
      <c r="D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2:54" s="8" customFormat="1" ht="18" customHeight="1">
      <c r="B261" s="13"/>
      <c r="C261" s="10"/>
      <c r="D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2:54" s="8" customFormat="1" ht="18" customHeight="1">
      <c r="B262" s="13"/>
      <c r="C262" s="10"/>
      <c r="D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2:54" s="8" customFormat="1" ht="18" customHeight="1">
      <c r="B263" s="13"/>
      <c r="C263" s="10"/>
      <c r="D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2:54" s="8" customFormat="1" ht="18" customHeight="1">
      <c r="B264" s="13"/>
      <c r="C264" s="10"/>
      <c r="D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2:54" s="8" customFormat="1" ht="18" customHeight="1">
      <c r="B265" s="13"/>
      <c r="C265" s="10"/>
      <c r="D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2:54" s="8" customFormat="1" ht="18" customHeight="1">
      <c r="B266" s="13"/>
      <c r="C266" s="10"/>
      <c r="D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2:54" s="8" customFormat="1" ht="18" customHeight="1">
      <c r="B267" s="13"/>
      <c r="C267" s="10"/>
      <c r="D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2:54" s="8" customFormat="1" ht="18" customHeight="1">
      <c r="B268" s="13"/>
      <c r="C268" s="10"/>
      <c r="D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2:54" s="8" customFormat="1" ht="18" customHeight="1">
      <c r="B269" s="13"/>
      <c r="C269" s="10"/>
      <c r="D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2:54" s="8" customFormat="1" ht="18" customHeight="1">
      <c r="B270" s="13"/>
      <c r="C270" s="10"/>
      <c r="D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2:54" s="8" customFormat="1" ht="18" customHeight="1">
      <c r="B271" s="13"/>
      <c r="C271" s="10"/>
      <c r="D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2:54" s="8" customFormat="1" ht="18" customHeight="1">
      <c r="B272" s="13"/>
      <c r="C272" s="10"/>
      <c r="D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2:54" s="8" customFormat="1" ht="18" customHeight="1">
      <c r="B273" s="13"/>
      <c r="C273" s="10"/>
      <c r="D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2:54" s="8" customFormat="1" ht="18" customHeight="1">
      <c r="B274" s="13"/>
      <c r="C274" s="10"/>
      <c r="D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2:54" s="8" customFormat="1" ht="18" customHeight="1">
      <c r="B275" s="13"/>
      <c r="C275" s="10"/>
      <c r="D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2:54" s="8" customFormat="1" ht="18" customHeight="1">
      <c r="B276" s="13"/>
      <c r="C276" s="10"/>
      <c r="D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2:54" s="8" customFormat="1" ht="18" customHeight="1">
      <c r="B277" s="13"/>
      <c r="C277" s="10"/>
      <c r="D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2:54" s="8" customFormat="1" ht="18" customHeight="1">
      <c r="B278" s="13"/>
      <c r="C278" s="10"/>
      <c r="D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2:54" s="8" customFormat="1" ht="18" customHeight="1">
      <c r="B279" s="13"/>
      <c r="C279" s="10"/>
      <c r="D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2:54" s="8" customFormat="1" ht="18" customHeight="1">
      <c r="B280" s="13"/>
      <c r="C280" s="10"/>
      <c r="D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2:54" s="8" customFormat="1" ht="18" customHeight="1">
      <c r="B281" s="13"/>
      <c r="C281" s="10"/>
      <c r="D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2:54" s="8" customFormat="1" ht="18" customHeight="1">
      <c r="B282" s="13"/>
      <c r="C282" s="10"/>
      <c r="D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2:54" s="8" customFormat="1" ht="18" customHeight="1">
      <c r="B283" s="13"/>
      <c r="C283" s="10"/>
      <c r="D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2:54" s="8" customFormat="1" ht="18" customHeight="1">
      <c r="B284" s="13"/>
      <c r="C284" s="10"/>
      <c r="D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2:54" s="8" customFormat="1" ht="18" customHeight="1">
      <c r="B285" s="13"/>
      <c r="C285" s="10"/>
      <c r="D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2:54" s="8" customFormat="1" ht="18" customHeight="1">
      <c r="B286" s="13"/>
      <c r="C286" s="10"/>
      <c r="D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2:54" s="8" customFormat="1" ht="18" customHeight="1">
      <c r="B287" s="13"/>
      <c r="C287" s="10"/>
      <c r="D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2:54" s="8" customFormat="1" ht="18" customHeight="1">
      <c r="B288" s="13"/>
      <c r="C288" s="10"/>
      <c r="D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2:54" s="8" customFormat="1" ht="18" customHeight="1">
      <c r="B289" s="13"/>
      <c r="C289" s="10"/>
      <c r="D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2:54" s="8" customFormat="1" ht="18" customHeight="1">
      <c r="B290" s="13"/>
      <c r="C290" s="10"/>
      <c r="D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2:54" s="8" customFormat="1" ht="18" customHeight="1">
      <c r="B291" s="13"/>
      <c r="C291" s="10"/>
      <c r="D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2:54" s="8" customFormat="1" ht="18" customHeight="1">
      <c r="B292" s="13"/>
      <c r="C292" s="10"/>
      <c r="D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2:54" s="8" customFormat="1" ht="18" customHeight="1">
      <c r="B293" s="13"/>
      <c r="C293" s="10"/>
      <c r="D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2:54" s="8" customFormat="1" ht="18" customHeight="1">
      <c r="B294" s="13"/>
      <c r="C294" s="10"/>
      <c r="D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2:54" s="8" customFormat="1" ht="18" customHeight="1">
      <c r="B295" s="13"/>
      <c r="C295" s="10"/>
      <c r="D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2:54" s="8" customFormat="1" ht="18" customHeight="1">
      <c r="B296" s="13"/>
      <c r="C296" s="10"/>
      <c r="D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2:54" s="8" customFormat="1" ht="18" customHeight="1">
      <c r="B297" s="13"/>
      <c r="C297" s="10"/>
      <c r="D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2:54" s="8" customFormat="1" ht="18" customHeight="1">
      <c r="B298" s="13"/>
      <c r="C298" s="10"/>
      <c r="D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2:54" s="8" customFormat="1" ht="18" customHeight="1">
      <c r="B299" s="13"/>
      <c r="C299" s="10"/>
      <c r="D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2:54" s="8" customFormat="1" ht="18" customHeight="1">
      <c r="B300" s="13"/>
      <c r="C300" s="10"/>
      <c r="D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2:54" s="8" customFormat="1" ht="18" customHeight="1">
      <c r="B301" s="13"/>
      <c r="C301" s="10"/>
      <c r="D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2:54" s="8" customFormat="1" ht="18" customHeight="1">
      <c r="B302" s="13"/>
      <c r="C302" s="10"/>
      <c r="D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2:54" s="8" customFormat="1" ht="18" customHeight="1">
      <c r="B303" s="13"/>
      <c r="C303" s="10"/>
      <c r="D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2:54" s="8" customFormat="1" ht="18" customHeight="1">
      <c r="B304" s="13"/>
      <c r="C304" s="10"/>
      <c r="D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2:54" s="8" customFormat="1" ht="18" customHeight="1">
      <c r="B305" s="13"/>
      <c r="C305" s="10"/>
      <c r="D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2:54" s="8" customFormat="1" ht="18" customHeight="1">
      <c r="B306" s="13"/>
      <c r="C306" s="10"/>
      <c r="D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2:54" s="8" customFormat="1" ht="18" customHeight="1">
      <c r="B307" s="13"/>
      <c r="C307" s="10"/>
      <c r="D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2:54" s="8" customFormat="1" ht="18" customHeight="1">
      <c r="B308" s="13"/>
      <c r="C308" s="10"/>
      <c r="D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2:54" s="8" customFormat="1" ht="18" customHeight="1">
      <c r="B309" s="13"/>
      <c r="C309" s="10"/>
      <c r="D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2:54" s="8" customFormat="1" ht="18" customHeight="1">
      <c r="B310" s="13"/>
      <c r="C310" s="10"/>
      <c r="D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2:54" s="8" customFormat="1" ht="18" customHeight="1">
      <c r="B311" s="13"/>
      <c r="C311" s="10"/>
      <c r="D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2:54" s="8" customFormat="1" ht="18" customHeight="1">
      <c r="B312" s="13"/>
      <c r="C312" s="10"/>
      <c r="D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2:54" s="8" customFormat="1" ht="18" customHeight="1">
      <c r="B313" s="13"/>
      <c r="C313" s="10"/>
      <c r="D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2:54" s="8" customFormat="1" ht="18" customHeight="1">
      <c r="B314" s="13"/>
      <c r="C314" s="10"/>
      <c r="D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2:54" s="8" customFormat="1" ht="18" customHeight="1">
      <c r="B315" s="13"/>
      <c r="C315" s="10"/>
      <c r="D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2:54" s="8" customFormat="1" ht="18" customHeight="1">
      <c r="B316" s="13"/>
      <c r="C316" s="10"/>
      <c r="D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2:54" s="8" customFormat="1" ht="18" customHeight="1">
      <c r="B317" s="13"/>
      <c r="C317" s="10"/>
      <c r="D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2:54" s="8" customFormat="1" ht="18" customHeight="1">
      <c r="B318" s="13"/>
      <c r="C318" s="10"/>
      <c r="D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2:54" s="8" customFormat="1" ht="18" customHeight="1">
      <c r="B319" s="13"/>
      <c r="C319" s="10"/>
      <c r="D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2:54" s="8" customFormat="1" ht="18" customHeight="1">
      <c r="B320" s="13"/>
      <c r="C320" s="10"/>
      <c r="D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2:54" s="8" customFormat="1" ht="18" customHeight="1">
      <c r="B321" s="13"/>
      <c r="C321" s="10"/>
      <c r="D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2:54" s="8" customFormat="1" ht="18" customHeight="1">
      <c r="B322" s="13"/>
      <c r="C322" s="10"/>
      <c r="D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2:54" s="8" customFormat="1" ht="18" customHeight="1">
      <c r="B323" s="13"/>
      <c r="C323" s="10"/>
      <c r="D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2:54" s="8" customFormat="1" ht="18" customHeight="1">
      <c r="B324" s="13"/>
      <c r="C324" s="10"/>
      <c r="D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2:54" s="8" customFormat="1" ht="18" customHeight="1">
      <c r="B325" s="13"/>
      <c r="C325" s="10"/>
      <c r="D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2:54" s="8" customFormat="1" ht="18" customHeight="1">
      <c r="B326" s="13"/>
      <c r="C326" s="10"/>
      <c r="D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2:54" s="8" customFormat="1" ht="18" customHeight="1">
      <c r="B327" s="13"/>
      <c r="C327" s="10"/>
      <c r="D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2:54" s="8" customFormat="1" ht="18" customHeight="1">
      <c r="B328" s="13"/>
      <c r="C328" s="10"/>
      <c r="D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2:54" s="8" customFormat="1" ht="18" customHeight="1">
      <c r="B329" s="13"/>
      <c r="C329" s="10"/>
      <c r="D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2:54" s="8" customFormat="1" ht="18" customHeight="1">
      <c r="B330" s="13"/>
      <c r="C330" s="10"/>
      <c r="D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2:54" s="8" customFormat="1" ht="18" customHeight="1">
      <c r="B331" s="13"/>
      <c r="C331" s="10"/>
      <c r="D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2:54" s="8" customFormat="1" ht="18" customHeight="1">
      <c r="B332" s="13"/>
      <c r="C332" s="10"/>
      <c r="D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2:54" s="8" customFormat="1" ht="18" customHeight="1">
      <c r="B333" s="13"/>
      <c r="C333" s="10"/>
      <c r="D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2:54" s="8" customFormat="1" ht="18" customHeight="1">
      <c r="B334" s="13"/>
      <c r="C334" s="10"/>
      <c r="D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2:54" s="8" customFormat="1" ht="18" customHeight="1">
      <c r="B335" s="13"/>
      <c r="C335" s="10"/>
      <c r="D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2:54" s="8" customFormat="1" ht="18" customHeight="1">
      <c r="B336" s="13"/>
      <c r="C336" s="10"/>
      <c r="D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2:54" s="8" customFormat="1" ht="18" customHeight="1">
      <c r="B337" s="13"/>
      <c r="C337" s="10"/>
      <c r="D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2:54" s="8" customFormat="1" ht="18" customHeight="1">
      <c r="B338" s="13"/>
      <c r="C338" s="10"/>
      <c r="D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2:54" s="8" customFormat="1" ht="18" customHeight="1">
      <c r="B339" s="13"/>
      <c r="C339" s="10"/>
      <c r="D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2:54" s="8" customFormat="1" ht="18" customHeight="1">
      <c r="B340" s="13"/>
      <c r="C340" s="10"/>
      <c r="D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2:54" s="8" customFormat="1" ht="18" customHeight="1">
      <c r="B341" s="13"/>
      <c r="C341" s="10"/>
      <c r="D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2:54" s="8" customFormat="1" ht="18" customHeight="1">
      <c r="B342" s="13"/>
      <c r="C342" s="10"/>
      <c r="D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2:54" s="8" customFormat="1" ht="18" customHeight="1">
      <c r="B343" s="13"/>
      <c r="C343" s="10"/>
      <c r="D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2:54" s="8" customFormat="1" ht="18" customHeight="1">
      <c r="B344" s="13"/>
      <c r="C344" s="10"/>
      <c r="D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2:54" s="8" customFormat="1" ht="18" customHeight="1">
      <c r="B345" s="13"/>
      <c r="C345" s="10"/>
      <c r="D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2:54" s="8" customFormat="1" ht="18" customHeight="1">
      <c r="B346" s="13"/>
      <c r="C346" s="10"/>
      <c r="D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2:54" s="8" customFormat="1" ht="18" customHeight="1">
      <c r="B347" s="13"/>
      <c r="C347" s="10"/>
      <c r="D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2:54" s="8" customFormat="1" ht="18" customHeight="1">
      <c r="B348" s="13"/>
      <c r="C348" s="10"/>
      <c r="D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2:54" s="8" customFormat="1" ht="18" customHeight="1">
      <c r="B349" s="13"/>
      <c r="C349" s="10"/>
      <c r="D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2:54" s="8" customFormat="1" ht="18" customHeight="1">
      <c r="B350" s="13"/>
      <c r="C350" s="10"/>
      <c r="D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2:54" s="8" customFormat="1" ht="18" customHeight="1">
      <c r="B351" s="13"/>
      <c r="C351" s="10"/>
      <c r="D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2:54" s="8" customFormat="1" ht="18" customHeight="1">
      <c r="B352" s="13"/>
      <c r="C352" s="10"/>
      <c r="D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2:54" s="8" customFormat="1" ht="18" customHeight="1">
      <c r="B353" s="13"/>
      <c r="C353" s="10"/>
      <c r="D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2:54" s="8" customFormat="1" ht="18" customHeight="1">
      <c r="B354" s="13"/>
      <c r="C354" s="10"/>
      <c r="D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2:54" s="8" customFormat="1" ht="18" customHeight="1">
      <c r="B355" s="13"/>
      <c r="C355" s="10"/>
      <c r="D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2:54" s="8" customFormat="1" ht="18" customHeight="1">
      <c r="B356" s="13"/>
      <c r="C356" s="10"/>
      <c r="D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2:54" s="8" customFormat="1" ht="18" customHeight="1">
      <c r="B357" s="13"/>
      <c r="C357" s="10"/>
      <c r="D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2:54" s="8" customFormat="1" ht="18" customHeight="1">
      <c r="B358" s="13"/>
      <c r="C358" s="10"/>
      <c r="D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2:54" s="8" customFormat="1" ht="18" customHeight="1">
      <c r="B359" s="13"/>
      <c r="C359" s="10"/>
      <c r="D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2:54" s="8" customFormat="1" ht="18" customHeight="1">
      <c r="B360" s="13"/>
      <c r="C360" s="10"/>
      <c r="D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2:54" s="8" customFormat="1" ht="18" customHeight="1">
      <c r="B361" s="13"/>
      <c r="C361" s="10"/>
      <c r="D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2:54" s="8" customFormat="1" ht="18" customHeight="1">
      <c r="B362" s="13"/>
      <c r="C362" s="10"/>
      <c r="D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2:54" s="8" customFormat="1" ht="18" customHeight="1">
      <c r="B363" s="13"/>
      <c r="C363" s="10"/>
      <c r="D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2:54" s="8" customFormat="1" ht="18" customHeight="1">
      <c r="B364" s="13"/>
      <c r="C364" s="10"/>
      <c r="D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2:54" s="8" customFormat="1" ht="18" customHeight="1">
      <c r="B365" s="13"/>
      <c r="C365" s="10"/>
      <c r="D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2:54" s="8" customFormat="1" ht="18" customHeight="1">
      <c r="B366" s="13"/>
      <c r="C366" s="10"/>
      <c r="D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2:54" s="8" customFormat="1" ht="18" customHeight="1">
      <c r="B367" s="13"/>
      <c r="C367" s="10"/>
      <c r="D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2:54" s="8" customFormat="1" ht="18" customHeight="1">
      <c r="B368" s="13"/>
      <c r="C368" s="10"/>
      <c r="D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2:54" s="8" customFormat="1" ht="18" customHeight="1">
      <c r="B369" s="13"/>
      <c r="C369" s="10"/>
      <c r="D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2:54" s="8" customFormat="1" ht="18" customHeight="1">
      <c r="B370" s="13"/>
      <c r="C370" s="10"/>
      <c r="D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2:54" s="8" customFormat="1" ht="18" customHeight="1">
      <c r="B371" s="13"/>
      <c r="C371" s="10"/>
      <c r="D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2:54" s="8" customFormat="1" ht="18" customHeight="1">
      <c r="B372" s="13"/>
      <c r="C372" s="10"/>
      <c r="D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2:54" s="8" customFormat="1" ht="18" customHeight="1">
      <c r="B373" s="13"/>
      <c r="C373" s="10"/>
      <c r="D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2:54" s="8" customFormat="1" ht="18" customHeight="1">
      <c r="B374" s="13"/>
      <c r="C374" s="10"/>
      <c r="D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2:54" s="8" customFormat="1" ht="18" customHeight="1">
      <c r="B375" s="13"/>
      <c r="C375" s="10"/>
      <c r="D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2:54" s="8" customFormat="1" ht="18" customHeight="1">
      <c r="B376" s="13"/>
      <c r="C376" s="10"/>
      <c r="D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2:54" s="8" customFormat="1" ht="18" customHeight="1">
      <c r="B377" s="13"/>
      <c r="C377" s="10"/>
      <c r="D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2:54" s="8" customFormat="1" ht="18" customHeight="1">
      <c r="B378" s="13"/>
      <c r="C378" s="10"/>
      <c r="D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2:54" s="8" customFormat="1" ht="18" customHeight="1">
      <c r="B379" s="13"/>
      <c r="C379" s="10"/>
      <c r="D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2:54" s="8" customFormat="1" ht="18" customHeight="1">
      <c r="B380" s="13"/>
      <c r="C380" s="10"/>
      <c r="D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2:54" s="8" customFormat="1" ht="18" customHeight="1">
      <c r="B381" s="13"/>
      <c r="C381" s="10"/>
      <c r="D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2:54" s="8" customFormat="1" ht="18" customHeight="1">
      <c r="B382" s="13"/>
      <c r="C382" s="10"/>
      <c r="D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2:54" s="8" customFormat="1" ht="18" customHeight="1">
      <c r="B383" s="13"/>
      <c r="C383" s="10"/>
      <c r="D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2:54" s="8" customFormat="1" ht="18" customHeight="1">
      <c r="B384" s="13"/>
      <c r="C384" s="10"/>
      <c r="D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2:54" s="8" customFormat="1" ht="18" customHeight="1">
      <c r="B385" s="13"/>
      <c r="C385" s="10"/>
      <c r="D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2:54" s="8" customFormat="1" ht="18" customHeight="1">
      <c r="B386" s="13"/>
      <c r="C386" s="10"/>
      <c r="D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2:54" s="8" customFormat="1" ht="18" customHeight="1">
      <c r="B387" s="13"/>
      <c r="C387" s="10"/>
      <c r="D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2:54" s="8" customFormat="1" ht="18" customHeight="1">
      <c r="B388" s="13"/>
      <c r="C388" s="10"/>
      <c r="D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2:54" s="8" customFormat="1" ht="18" customHeight="1">
      <c r="B389" s="13"/>
      <c r="C389" s="10"/>
      <c r="D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2:54" s="8" customFormat="1" ht="18" customHeight="1">
      <c r="B390" s="13"/>
      <c r="C390" s="10"/>
      <c r="D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2:54" s="8" customFormat="1" ht="18" customHeight="1">
      <c r="B391" s="13"/>
      <c r="C391" s="10"/>
      <c r="D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2:54" s="8" customFormat="1" ht="18" customHeight="1">
      <c r="B392" s="13"/>
      <c r="C392" s="10"/>
      <c r="D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2:54" s="8" customFormat="1" ht="18" customHeight="1">
      <c r="B393" s="13"/>
      <c r="C393" s="10"/>
      <c r="D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2:54" s="8" customFormat="1" ht="18" customHeight="1">
      <c r="B394" s="13"/>
      <c r="C394" s="10"/>
      <c r="D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2:54" s="8" customFormat="1" ht="18" customHeight="1">
      <c r="B395" s="13"/>
      <c r="C395" s="10"/>
      <c r="D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2:54" s="8" customFormat="1" ht="18" customHeight="1">
      <c r="B396" s="13"/>
      <c r="C396" s="10"/>
      <c r="D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2:54" s="8" customFormat="1" ht="18" customHeight="1">
      <c r="B397" s="13"/>
      <c r="C397" s="10"/>
      <c r="D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2:54" s="8" customFormat="1" ht="18" customHeight="1">
      <c r="B398" s="13"/>
      <c r="C398" s="10"/>
      <c r="D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2:54" s="8" customFormat="1" ht="18" customHeight="1">
      <c r="B399" s="13"/>
      <c r="C399" s="10"/>
      <c r="D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2:54" s="8" customFormat="1" ht="18" customHeight="1">
      <c r="B400" s="13"/>
      <c r="C400" s="10"/>
      <c r="D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2:54" s="8" customFormat="1" ht="18" customHeight="1">
      <c r="B401" s="13"/>
      <c r="C401" s="10"/>
      <c r="D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2:54" s="8" customFormat="1" ht="18" customHeight="1">
      <c r="B402" s="13"/>
      <c r="C402" s="10"/>
      <c r="D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2:54" s="8" customFormat="1" ht="18" customHeight="1">
      <c r="B403" s="13"/>
      <c r="C403" s="10"/>
      <c r="D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2:54" s="8" customFormat="1" ht="18" customHeight="1">
      <c r="B404" s="13"/>
      <c r="C404" s="10"/>
      <c r="D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2:54" s="8" customFormat="1" ht="18" customHeight="1">
      <c r="B405" s="13"/>
      <c r="C405" s="10"/>
      <c r="D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2:54" s="8" customFormat="1" ht="18" customHeight="1">
      <c r="B406" s="13"/>
      <c r="C406" s="10"/>
      <c r="D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2:54" s="8" customFormat="1" ht="18" customHeight="1">
      <c r="B407" s="13"/>
      <c r="C407" s="10"/>
      <c r="D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2:54" s="8" customFormat="1" ht="18" customHeight="1">
      <c r="B408" s="13"/>
      <c r="C408" s="10"/>
      <c r="D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2:54" s="8" customFormat="1" ht="18" customHeight="1">
      <c r="B409" s="13"/>
      <c r="C409" s="10"/>
      <c r="D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2:54" s="8" customFormat="1" ht="18" customHeight="1">
      <c r="B410" s="13"/>
      <c r="C410" s="10"/>
      <c r="D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2:54" s="8" customFormat="1" ht="18" customHeight="1">
      <c r="B411" s="13"/>
      <c r="C411" s="10"/>
      <c r="D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2:54" s="8" customFormat="1" ht="18" customHeight="1">
      <c r="B412" s="13"/>
      <c r="C412" s="10"/>
      <c r="D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2:54" s="8" customFormat="1" ht="18" customHeight="1">
      <c r="B413" s="13"/>
      <c r="C413" s="10"/>
      <c r="D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2:54" s="8" customFormat="1" ht="18" customHeight="1">
      <c r="B414" s="13"/>
      <c r="C414" s="10"/>
      <c r="D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2:54" s="8" customFormat="1" ht="18" customHeight="1">
      <c r="B415" s="13"/>
      <c r="C415" s="10"/>
      <c r="D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2:54" s="8" customFormat="1" ht="18" customHeight="1">
      <c r="B416" s="13"/>
      <c r="C416" s="10"/>
      <c r="D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2:54" s="8" customFormat="1" ht="18" customHeight="1">
      <c r="B417" s="13"/>
      <c r="C417" s="10"/>
      <c r="D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2:54" s="8" customFormat="1" ht="18" customHeight="1">
      <c r="B418" s="13"/>
      <c r="C418" s="10"/>
      <c r="D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2:54" s="8" customFormat="1" ht="18" customHeight="1">
      <c r="B419" s="13"/>
      <c r="C419" s="10"/>
      <c r="D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2:54" s="8" customFormat="1" ht="18" customHeight="1">
      <c r="B420" s="13"/>
      <c r="C420" s="10"/>
      <c r="D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2:54" s="8" customFormat="1" ht="18" customHeight="1">
      <c r="B421" s="13"/>
      <c r="C421" s="10"/>
      <c r="D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2:54" s="8" customFormat="1" ht="18" customHeight="1">
      <c r="B422" s="13"/>
      <c r="C422" s="10"/>
      <c r="D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2:54" s="8" customFormat="1" ht="18" customHeight="1">
      <c r="B423" s="13"/>
      <c r="C423" s="10"/>
      <c r="D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2:54" s="8" customFormat="1" ht="18" customHeight="1">
      <c r="B424" s="13"/>
      <c r="C424" s="10"/>
      <c r="D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2:54" s="8" customFormat="1" ht="18" customHeight="1">
      <c r="B425" s="13"/>
      <c r="C425" s="10"/>
      <c r="D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2:54" s="8" customFormat="1" ht="18" customHeight="1">
      <c r="B426" s="13"/>
      <c r="C426" s="10"/>
      <c r="D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2:54" s="8" customFormat="1" ht="18" customHeight="1">
      <c r="B427" s="13"/>
      <c r="C427" s="10"/>
      <c r="D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2:54" s="8" customFormat="1" ht="18" customHeight="1">
      <c r="B428" s="13"/>
      <c r="C428" s="10"/>
      <c r="D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2:54" s="8" customFormat="1" ht="18" customHeight="1">
      <c r="B429" s="13"/>
      <c r="C429" s="10"/>
      <c r="D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2:54" s="8" customFormat="1" ht="18" customHeight="1">
      <c r="B430" s="13"/>
      <c r="C430" s="10"/>
      <c r="D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2:54" s="8" customFormat="1" ht="18" customHeight="1">
      <c r="B431" s="13"/>
      <c r="C431" s="10"/>
      <c r="D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2:54" s="8" customFormat="1" ht="18" customHeight="1">
      <c r="B432" s="13"/>
      <c r="C432" s="10"/>
      <c r="D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2:54" s="8" customFormat="1" ht="18" customHeight="1">
      <c r="B433" s="13"/>
      <c r="C433" s="10"/>
      <c r="D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2:54" s="8" customFormat="1" ht="18" customHeight="1">
      <c r="B434" s="13"/>
      <c r="C434" s="10"/>
      <c r="D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2:54" s="8" customFormat="1" ht="18" customHeight="1">
      <c r="B435" s="13"/>
      <c r="C435" s="10"/>
      <c r="D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2:54" s="8" customFormat="1" ht="18" customHeight="1">
      <c r="B436" s="13"/>
      <c r="C436" s="10"/>
      <c r="D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2:54" s="8" customFormat="1" ht="18" customHeight="1">
      <c r="B437" s="13"/>
      <c r="C437" s="10"/>
      <c r="D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2:54" s="8" customFormat="1" ht="18" customHeight="1">
      <c r="B438" s="13"/>
      <c r="C438" s="10"/>
      <c r="D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2:54" s="8" customFormat="1" ht="18" customHeight="1">
      <c r="B439" s="13"/>
      <c r="C439" s="10"/>
      <c r="D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2:54" s="8" customFormat="1" ht="18" customHeight="1">
      <c r="B440" s="13"/>
      <c r="C440" s="10"/>
      <c r="D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2:54" s="8" customFormat="1" ht="18" customHeight="1">
      <c r="B441" s="13"/>
      <c r="C441" s="10"/>
      <c r="D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2:54" s="8" customFormat="1" ht="18" customHeight="1">
      <c r="B442" s="13"/>
      <c r="C442" s="10"/>
      <c r="D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2:54" s="8" customFormat="1" ht="18" customHeight="1">
      <c r="B443" s="13"/>
      <c r="C443" s="10"/>
      <c r="D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2:54" s="8" customFormat="1" ht="18" customHeight="1">
      <c r="B444" s="13"/>
      <c r="C444" s="10"/>
      <c r="D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2:54" s="8" customFormat="1" ht="18" customHeight="1">
      <c r="B445" s="13"/>
      <c r="C445" s="10"/>
      <c r="D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2:54" s="8" customFormat="1" ht="18" customHeight="1">
      <c r="B446" s="13"/>
      <c r="C446" s="10"/>
      <c r="D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2:54" s="8" customFormat="1" ht="18" customHeight="1">
      <c r="B447" s="13"/>
      <c r="C447" s="10"/>
      <c r="D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2:54" s="8" customFormat="1" ht="18" customHeight="1">
      <c r="B448" s="13"/>
      <c r="C448" s="10"/>
      <c r="D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2:54" s="8" customFormat="1" ht="18" customHeight="1">
      <c r="B449" s="13"/>
      <c r="C449" s="10"/>
      <c r="D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2:54" s="8" customFormat="1" ht="18" customHeight="1">
      <c r="B450" s="13"/>
      <c r="C450" s="10"/>
      <c r="D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2:54" s="8" customFormat="1" ht="18" customHeight="1">
      <c r="B451" s="13"/>
      <c r="C451" s="10"/>
      <c r="D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2:54" s="8" customFormat="1" ht="18" customHeight="1">
      <c r="B452" s="13"/>
      <c r="C452" s="10"/>
      <c r="D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2:54" s="8" customFormat="1" ht="18" customHeight="1">
      <c r="B453" s="13"/>
      <c r="C453" s="10"/>
      <c r="D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2:54" s="8" customFormat="1" ht="18" customHeight="1">
      <c r="B454" s="13"/>
      <c r="C454" s="10"/>
      <c r="D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2:54" s="8" customFormat="1" ht="18" customHeight="1">
      <c r="B455" s="13"/>
      <c r="C455" s="10"/>
      <c r="D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2:54" s="8" customFormat="1" ht="18" customHeight="1">
      <c r="B456" s="13"/>
      <c r="C456" s="10"/>
      <c r="D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2:54" s="8" customFormat="1" ht="18" customHeight="1">
      <c r="B457" s="13"/>
      <c r="C457" s="10"/>
      <c r="D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2:54" s="8" customFormat="1" ht="18" customHeight="1">
      <c r="B458" s="13"/>
      <c r="C458" s="10"/>
      <c r="D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2:54" s="8" customFormat="1" ht="18" customHeight="1">
      <c r="B459" s="13"/>
      <c r="C459" s="10"/>
      <c r="D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2:54" s="8" customFormat="1" ht="18" customHeight="1">
      <c r="B460" s="13"/>
      <c r="C460" s="10"/>
      <c r="D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2:54" s="8" customFormat="1" ht="18" customHeight="1">
      <c r="B461" s="13"/>
      <c r="C461" s="10"/>
      <c r="D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2:54" s="8" customFormat="1" ht="18" customHeight="1">
      <c r="B462" s="13"/>
      <c r="C462" s="10"/>
      <c r="D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2:54" s="8" customFormat="1" ht="18" customHeight="1">
      <c r="B463" s="13"/>
      <c r="C463" s="10"/>
      <c r="D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2:54" s="8" customFormat="1" ht="18" customHeight="1">
      <c r="B464" s="13"/>
      <c r="C464" s="10"/>
      <c r="D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2:54" s="8" customFormat="1" ht="18" customHeight="1">
      <c r="B465" s="13"/>
      <c r="C465" s="10"/>
      <c r="D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2:54" s="8" customFormat="1" ht="18" customHeight="1">
      <c r="B466" s="13"/>
      <c r="C466" s="10"/>
      <c r="D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2:54" s="8" customFormat="1" ht="18" customHeight="1">
      <c r="B467" s="13"/>
      <c r="C467" s="10"/>
      <c r="D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2:54" s="8" customFormat="1" ht="18" customHeight="1">
      <c r="B468" s="13"/>
      <c r="C468" s="10"/>
      <c r="D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2:54" s="8" customFormat="1" ht="18" customHeight="1">
      <c r="B469" s="13"/>
      <c r="C469" s="10"/>
      <c r="D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2:54" s="8" customFormat="1" ht="18" customHeight="1">
      <c r="B470" s="13"/>
      <c r="C470" s="10"/>
      <c r="D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2:54" s="8" customFormat="1" ht="18" customHeight="1">
      <c r="B471" s="13"/>
      <c r="C471" s="10"/>
      <c r="D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2:54" s="8" customFormat="1" ht="18" customHeight="1">
      <c r="B472" s="13"/>
      <c r="C472" s="10"/>
      <c r="D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2:54" s="8" customFormat="1" ht="18" customHeight="1">
      <c r="B473" s="13"/>
      <c r="C473" s="10"/>
      <c r="D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2:54" s="8" customFormat="1" ht="18" customHeight="1">
      <c r="B474" s="13"/>
      <c r="C474" s="10"/>
      <c r="D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2:54" s="8" customFormat="1" ht="18" customHeight="1">
      <c r="B475" s="13"/>
      <c r="C475" s="10"/>
      <c r="D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2:54" s="8" customFormat="1" ht="18" customHeight="1">
      <c r="B476" s="13"/>
      <c r="C476" s="10"/>
      <c r="D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2:54" s="8" customFormat="1" ht="18" customHeight="1">
      <c r="B477" s="13"/>
      <c r="C477" s="10"/>
      <c r="D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2:54" s="8" customFormat="1" ht="18" customHeight="1">
      <c r="B478" s="13"/>
      <c r="C478" s="10"/>
      <c r="D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2:54" s="8" customFormat="1" ht="18" customHeight="1">
      <c r="B479" s="13"/>
      <c r="C479" s="10"/>
      <c r="D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2:54" s="8" customFormat="1" ht="18" customHeight="1">
      <c r="B480" s="13"/>
      <c r="C480" s="10"/>
      <c r="D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2:54" s="8" customFormat="1" ht="18" customHeight="1">
      <c r="B481" s="13"/>
      <c r="C481" s="10"/>
      <c r="D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2:54" s="8" customFormat="1" ht="18" customHeight="1">
      <c r="B482" s="13"/>
      <c r="C482" s="10"/>
      <c r="D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2:54" s="8" customFormat="1" ht="18" customHeight="1">
      <c r="B483" s="13"/>
      <c r="C483" s="10"/>
      <c r="D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2:54" s="8" customFormat="1" ht="18" customHeight="1">
      <c r="B484" s="13"/>
      <c r="C484" s="10"/>
      <c r="D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2:54" s="8" customFormat="1" ht="18" customHeight="1">
      <c r="B485" s="13"/>
      <c r="C485" s="10"/>
      <c r="D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2:54" s="8" customFormat="1" ht="18" customHeight="1">
      <c r="B486" s="13"/>
      <c r="C486" s="10"/>
      <c r="D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2:54" s="8" customFormat="1" ht="18" customHeight="1">
      <c r="B487" s="13"/>
      <c r="C487" s="10"/>
      <c r="D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2:54" s="8" customFormat="1" ht="18" customHeight="1">
      <c r="B488" s="13"/>
      <c r="C488" s="10"/>
      <c r="D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2:54" s="8" customFormat="1" ht="18" customHeight="1">
      <c r="B489" s="13"/>
      <c r="C489" s="10"/>
      <c r="D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2:54" s="8" customFormat="1" ht="18" customHeight="1">
      <c r="B490" s="13"/>
      <c r="C490" s="10"/>
      <c r="D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2:54" s="8" customFormat="1" ht="18" customHeight="1">
      <c r="B491" s="13"/>
      <c r="C491" s="10"/>
      <c r="D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2:54" s="8" customFormat="1" ht="18" customHeight="1">
      <c r="B492" s="13"/>
      <c r="C492" s="10"/>
      <c r="D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2:54" s="8" customFormat="1" ht="18" customHeight="1">
      <c r="B493" s="13"/>
      <c r="C493" s="10"/>
      <c r="D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2:54" s="8" customFormat="1" ht="18" customHeight="1">
      <c r="B494" s="13"/>
      <c r="C494" s="10"/>
      <c r="D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2:54" s="8" customFormat="1" ht="18" customHeight="1">
      <c r="B495" s="13"/>
      <c r="C495" s="10"/>
      <c r="D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2:54" s="8" customFormat="1" ht="18" customHeight="1">
      <c r="B496" s="13"/>
      <c r="C496" s="10"/>
      <c r="D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2:54" s="8" customFormat="1" ht="18" customHeight="1">
      <c r="B497" s="13"/>
      <c r="C497" s="10"/>
      <c r="D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2:54" s="8" customFormat="1" ht="18" customHeight="1">
      <c r="B498" s="13"/>
      <c r="C498" s="10"/>
      <c r="D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2:54" s="8" customFormat="1" ht="18" customHeight="1">
      <c r="B499" s="13"/>
      <c r="C499" s="10"/>
      <c r="D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2:54" s="8" customFormat="1" ht="18" customHeight="1">
      <c r="B500" s="13"/>
      <c r="C500" s="10"/>
      <c r="D500" s="1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2:54" s="8" customFormat="1" ht="18" customHeight="1">
      <c r="B501" s="13"/>
      <c r="C501" s="10"/>
      <c r="D501" s="1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2:54" s="8" customFormat="1" ht="18" customHeight="1">
      <c r="B502" s="13"/>
      <c r="C502" s="10"/>
      <c r="D502" s="1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2:54" s="8" customFormat="1" ht="18" customHeight="1">
      <c r="B503" s="13"/>
      <c r="C503" s="10"/>
      <c r="D503" s="1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2:54" s="8" customFormat="1" ht="18" customHeight="1">
      <c r="B504" s="13"/>
      <c r="C504" s="10"/>
      <c r="D504" s="1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2:54" s="8" customFormat="1" ht="18" customHeight="1">
      <c r="B505" s="13"/>
      <c r="C505" s="10"/>
      <c r="D505" s="1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2:54" s="8" customFormat="1" ht="18" customHeight="1">
      <c r="B506" s="13"/>
      <c r="C506" s="10"/>
      <c r="D506" s="1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2:54" s="8" customFormat="1" ht="18" customHeight="1">
      <c r="B507" s="13"/>
      <c r="C507" s="10"/>
      <c r="D507" s="1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2:54" s="8" customFormat="1" ht="18" customHeight="1">
      <c r="B508" s="13"/>
      <c r="C508" s="10"/>
      <c r="D508" s="1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2:54" s="8" customFormat="1" ht="18" customHeight="1">
      <c r="B509" s="13"/>
      <c r="C509" s="10"/>
      <c r="D509" s="1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2:54" s="8" customFormat="1" ht="18" customHeight="1">
      <c r="B510" s="13"/>
      <c r="C510" s="10"/>
      <c r="D510" s="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2:54" s="8" customFormat="1" ht="18" customHeight="1">
      <c r="B511" s="13"/>
      <c r="C511" s="10"/>
      <c r="D511" s="1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2:54" s="8" customFormat="1" ht="18" customHeight="1">
      <c r="B512" s="13"/>
      <c r="C512" s="10"/>
      <c r="D512" s="1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2:54" s="8" customFormat="1" ht="18" customHeight="1">
      <c r="B513" s="13"/>
      <c r="C513" s="10"/>
      <c r="D513" s="1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2:54" s="8" customFormat="1" ht="18" customHeight="1">
      <c r="B514" s="13"/>
      <c r="C514" s="10"/>
      <c r="D514" s="1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2:54" s="8" customFormat="1" ht="18" customHeight="1">
      <c r="B515" s="13"/>
      <c r="C515" s="10"/>
      <c r="D515" s="1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2:54" s="8" customFormat="1" ht="18" customHeight="1">
      <c r="B516" s="13"/>
      <c r="C516" s="10"/>
      <c r="D516" s="1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2:54" s="8" customFormat="1" ht="18" customHeight="1">
      <c r="B517" s="13"/>
      <c r="C517" s="10"/>
      <c r="D517" s="1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2:54" s="8" customFormat="1" ht="18" customHeight="1">
      <c r="B518" s="13"/>
      <c r="C518" s="10"/>
      <c r="D518" s="1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2:54" s="8" customFormat="1" ht="18" customHeight="1">
      <c r="B519" s="13"/>
      <c r="C519" s="10"/>
      <c r="D519" s="1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2:54" s="8" customFormat="1" ht="18" customHeight="1">
      <c r="B520" s="13"/>
      <c r="C520" s="10"/>
      <c r="D520" s="1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2:54" s="8" customFormat="1" ht="18" customHeight="1">
      <c r="B521" s="13"/>
      <c r="C521" s="10"/>
      <c r="D521" s="1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2:54" s="8" customFormat="1" ht="18" customHeight="1">
      <c r="B522" s="13"/>
      <c r="C522" s="10"/>
      <c r="D522" s="1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2:54" s="8" customFormat="1" ht="18" customHeight="1">
      <c r="B523" s="13"/>
      <c r="C523" s="10"/>
      <c r="D523" s="1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2:54" s="8" customFormat="1" ht="18" customHeight="1">
      <c r="B524" s="13"/>
      <c r="C524" s="10"/>
      <c r="D524" s="1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2:54" s="8" customFormat="1" ht="18" customHeight="1">
      <c r="B525" s="13"/>
      <c r="C525" s="10"/>
      <c r="D525" s="1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2:54" s="8" customFormat="1" ht="18" customHeight="1">
      <c r="B526" s="13"/>
      <c r="C526" s="10"/>
      <c r="D526" s="1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2:54" s="8" customFormat="1" ht="18" customHeight="1">
      <c r="B527" s="13"/>
      <c r="C527" s="10"/>
      <c r="D527" s="1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2:54" s="8" customFormat="1" ht="18" customHeight="1">
      <c r="B528" s="13"/>
      <c r="C528" s="10"/>
      <c r="D528" s="1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2:54" s="8" customFormat="1" ht="18" customHeight="1">
      <c r="B529" s="13"/>
      <c r="C529" s="10"/>
      <c r="D529" s="1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2:54" s="8" customFormat="1" ht="18" customHeight="1">
      <c r="B530" s="13"/>
      <c r="C530" s="10"/>
      <c r="D530" s="1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2:54" s="8" customFormat="1" ht="18" customHeight="1">
      <c r="B531" s="13"/>
      <c r="C531" s="10"/>
      <c r="D531" s="1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2:54" s="8" customFormat="1" ht="18" customHeight="1">
      <c r="B532" s="13"/>
      <c r="C532" s="10"/>
      <c r="D532" s="1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2:54" s="8" customFormat="1" ht="18" customHeight="1">
      <c r="B533" s="13"/>
      <c r="C533" s="10"/>
      <c r="D533" s="1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2:54" s="8" customFormat="1" ht="18" customHeight="1">
      <c r="B534" s="13"/>
      <c r="C534" s="10"/>
      <c r="D534" s="1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2:54" s="8" customFormat="1" ht="18" customHeight="1">
      <c r="B535" s="13"/>
      <c r="C535" s="10"/>
      <c r="D535" s="1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2:54" s="8" customFormat="1" ht="18" customHeight="1">
      <c r="B536" s="13"/>
      <c r="C536" s="10"/>
      <c r="D536" s="1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2:54" s="8" customFormat="1" ht="18" customHeight="1">
      <c r="B537" s="13"/>
      <c r="C537" s="10"/>
      <c r="D537" s="1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2:54" s="8" customFormat="1" ht="18" customHeight="1">
      <c r="B538" s="13"/>
      <c r="C538" s="10"/>
      <c r="D538" s="1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2:54" s="8" customFormat="1" ht="18" customHeight="1">
      <c r="B539" s="13"/>
      <c r="C539" s="10"/>
      <c r="D539" s="1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2:54" s="8" customFormat="1" ht="18" customHeight="1">
      <c r="B540" s="13"/>
      <c r="C540" s="10"/>
      <c r="D540" s="1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2:54" s="8" customFormat="1" ht="18" customHeight="1">
      <c r="B541" s="13"/>
      <c r="C541" s="10"/>
      <c r="D541" s="1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2:54" s="8" customFormat="1" ht="18" customHeight="1">
      <c r="B542" s="13"/>
      <c r="C542" s="10"/>
      <c r="D542" s="1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2:54" s="8" customFormat="1" ht="18" customHeight="1">
      <c r="B543" s="13"/>
      <c r="C543" s="10"/>
      <c r="D543" s="1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2:54" s="8" customFormat="1" ht="18" customHeight="1">
      <c r="B544" s="13"/>
      <c r="C544" s="10"/>
      <c r="D544" s="1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2:54" s="8" customFormat="1" ht="18" customHeight="1">
      <c r="B545" s="13"/>
      <c r="C545" s="10"/>
      <c r="D545" s="1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2:54" s="8" customFormat="1" ht="18" customHeight="1">
      <c r="B546" s="13"/>
      <c r="C546" s="10"/>
      <c r="D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2:54" s="8" customFormat="1" ht="18" customHeight="1">
      <c r="B547" s="13"/>
      <c r="C547" s="10"/>
      <c r="D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2:54" s="8" customFormat="1" ht="18" customHeight="1">
      <c r="B548" s="13"/>
      <c r="C548" s="10"/>
      <c r="D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2:54" s="8" customFormat="1" ht="18" customHeight="1">
      <c r="B549" s="13"/>
      <c r="C549" s="10"/>
      <c r="D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2:54" s="8" customFormat="1" ht="18" customHeight="1">
      <c r="B550" s="13"/>
      <c r="C550" s="10"/>
      <c r="D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2:54" s="8" customFormat="1" ht="18" customHeight="1">
      <c r="B551" s="13"/>
      <c r="C551" s="10"/>
      <c r="D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2:54" s="8" customFormat="1" ht="18" customHeight="1">
      <c r="B552" s="13"/>
      <c r="C552" s="10"/>
      <c r="D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2:54" s="8" customFormat="1" ht="18" customHeight="1">
      <c r="B553" s="13"/>
      <c r="C553" s="10"/>
      <c r="D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2:54" s="8" customFormat="1" ht="18" customHeight="1">
      <c r="B554" s="13"/>
      <c r="C554" s="10"/>
      <c r="D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2:54" s="8" customFormat="1" ht="18" customHeight="1">
      <c r="B555" s="13"/>
      <c r="C555" s="10"/>
      <c r="D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2:54" s="8" customFormat="1" ht="18" customHeight="1">
      <c r="B556" s="13"/>
      <c r="C556" s="10"/>
      <c r="D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2:54" s="8" customFormat="1" ht="18" customHeight="1">
      <c r="B557" s="13"/>
      <c r="C557" s="10"/>
      <c r="D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2:54" s="8" customFormat="1" ht="18" customHeight="1">
      <c r="B558" s="13"/>
      <c r="C558" s="10"/>
      <c r="D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2:54" s="8" customFormat="1" ht="18" customHeight="1">
      <c r="B559" s="13"/>
      <c r="C559" s="10"/>
      <c r="D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2:54" s="8" customFormat="1" ht="18" customHeight="1">
      <c r="B560" s="13"/>
      <c r="C560" s="10"/>
      <c r="D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2:54" s="8" customFormat="1" ht="18" customHeight="1">
      <c r="B561" s="13"/>
      <c r="C561" s="10"/>
      <c r="D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2:54" s="8" customFormat="1" ht="18" customHeight="1">
      <c r="B562" s="13"/>
      <c r="C562" s="10"/>
      <c r="D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2:54" s="8" customFormat="1" ht="18" customHeight="1">
      <c r="B563" s="13"/>
      <c r="C563" s="10"/>
      <c r="D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2:54" s="8" customFormat="1" ht="18" customHeight="1">
      <c r="B564" s="13"/>
      <c r="C564" s="10"/>
      <c r="D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2:54" s="8" customFormat="1" ht="18" customHeight="1">
      <c r="B565" s="13"/>
      <c r="C565" s="10"/>
      <c r="D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2:54" s="8" customFormat="1" ht="18" customHeight="1">
      <c r="B566" s="13"/>
      <c r="C566" s="10"/>
      <c r="D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2:54" s="8" customFormat="1" ht="18" customHeight="1">
      <c r="B567" s="13"/>
      <c r="C567" s="10"/>
      <c r="D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2:54" s="8" customFormat="1" ht="18" customHeight="1">
      <c r="B568" s="13"/>
      <c r="C568" s="10"/>
      <c r="D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2:54" s="8" customFormat="1" ht="18" customHeight="1">
      <c r="B569" s="13"/>
      <c r="C569" s="10"/>
      <c r="D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2:54" s="8" customFormat="1" ht="18" customHeight="1">
      <c r="B570" s="13"/>
      <c r="C570" s="10"/>
      <c r="D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2:54" s="8" customFormat="1" ht="18" customHeight="1">
      <c r="B571" s="13"/>
      <c r="C571" s="10"/>
      <c r="D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2:54" s="8" customFormat="1" ht="18" customHeight="1">
      <c r="B572" s="13"/>
      <c r="C572" s="10"/>
      <c r="D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2:54" s="8" customFormat="1" ht="18" customHeight="1">
      <c r="B573" s="13"/>
      <c r="C573" s="10"/>
      <c r="D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2:54" s="8" customFormat="1" ht="18" customHeight="1">
      <c r="B574" s="13"/>
      <c r="C574" s="10"/>
      <c r="D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2:54" s="8" customFormat="1" ht="18" customHeight="1">
      <c r="B575" s="13"/>
      <c r="C575" s="10"/>
      <c r="D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2:54" s="8" customFormat="1" ht="18" customHeight="1">
      <c r="B576" s="13"/>
      <c r="C576" s="10"/>
      <c r="D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2:54" s="8" customFormat="1" ht="18" customHeight="1">
      <c r="B577" s="13"/>
      <c r="C577" s="10"/>
      <c r="D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2:54" s="8" customFormat="1" ht="18" customHeight="1">
      <c r="B578" s="13"/>
      <c r="C578" s="10"/>
      <c r="D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2:54" s="8" customFormat="1" ht="18" customHeight="1">
      <c r="B579" s="13"/>
      <c r="C579" s="10"/>
      <c r="D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2:54" s="8" customFormat="1" ht="18" customHeight="1">
      <c r="B580" s="13"/>
      <c r="C580" s="10"/>
      <c r="D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2:54" s="8" customFormat="1" ht="18" customHeight="1">
      <c r="B581" s="13"/>
      <c r="C581" s="10"/>
      <c r="D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2:54" s="8" customFormat="1" ht="18" customHeight="1">
      <c r="B582" s="13"/>
      <c r="C582" s="10"/>
      <c r="D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2:54" s="8" customFormat="1" ht="18" customHeight="1">
      <c r="B583" s="13"/>
      <c r="C583" s="10"/>
      <c r="D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2:54" s="8" customFormat="1" ht="18" customHeight="1">
      <c r="B584" s="13"/>
      <c r="C584" s="10"/>
      <c r="D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2:54" s="8" customFormat="1" ht="18" customHeight="1">
      <c r="B585" s="13"/>
      <c r="C585" s="10"/>
      <c r="D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2:54" s="8" customFormat="1" ht="18" customHeight="1">
      <c r="B586" s="13"/>
      <c r="C586" s="10"/>
      <c r="D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2:54" s="8" customFormat="1" ht="18" customHeight="1">
      <c r="B587" s="13"/>
      <c r="C587" s="10"/>
      <c r="D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2:54" s="8" customFormat="1" ht="18" customHeight="1">
      <c r="B588" s="13"/>
      <c r="C588" s="10"/>
      <c r="D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2:54" s="8" customFormat="1" ht="18" customHeight="1">
      <c r="B589" s="13"/>
      <c r="C589" s="10"/>
      <c r="D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2:54" s="8" customFormat="1" ht="18" customHeight="1">
      <c r="B590" s="13"/>
      <c r="C590" s="10"/>
      <c r="D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2:54" s="8" customFormat="1" ht="18" customHeight="1">
      <c r="B591" s="13"/>
      <c r="C591" s="10"/>
      <c r="D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2:54" s="8" customFormat="1" ht="18" customHeight="1">
      <c r="B592" s="13"/>
      <c r="C592" s="10"/>
      <c r="D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2:54" s="8" customFormat="1" ht="18" customHeight="1">
      <c r="B593" s="13"/>
      <c r="C593" s="10"/>
      <c r="D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2:54" s="8" customFormat="1" ht="18" customHeight="1">
      <c r="B594" s="13"/>
      <c r="C594" s="10"/>
      <c r="D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2:54" s="8" customFormat="1" ht="18" customHeight="1">
      <c r="B595" s="13"/>
      <c r="C595" s="10"/>
      <c r="D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2:54" s="8" customFormat="1" ht="18" customHeight="1">
      <c r="B596" s="13"/>
      <c r="C596" s="10"/>
      <c r="D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2:54" s="8" customFormat="1" ht="18" customHeight="1">
      <c r="B597" s="13"/>
      <c r="C597" s="10"/>
      <c r="D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2:54" s="8" customFormat="1" ht="18" customHeight="1">
      <c r="B598" s="13"/>
      <c r="C598" s="10"/>
      <c r="D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2:54" s="8" customFormat="1" ht="18" customHeight="1">
      <c r="B599" s="13"/>
      <c r="C599" s="10"/>
      <c r="D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2:54" s="8" customFormat="1" ht="18" customHeight="1">
      <c r="B600" s="13"/>
      <c r="C600" s="10"/>
      <c r="D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2:54" s="8" customFormat="1" ht="18" customHeight="1">
      <c r="B601" s="13"/>
      <c r="C601" s="10"/>
      <c r="D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2:54" s="8" customFormat="1" ht="18" customHeight="1">
      <c r="B602" s="13"/>
      <c r="C602" s="10"/>
      <c r="D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2:54" s="8" customFormat="1" ht="18" customHeight="1">
      <c r="B603" s="13"/>
      <c r="C603" s="10"/>
      <c r="D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2:54" s="8" customFormat="1" ht="18" customHeight="1">
      <c r="B604" s="13"/>
      <c r="C604" s="10"/>
      <c r="D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2:54" s="8" customFormat="1" ht="18" customHeight="1">
      <c r="B605" s="13"/>
      <c r="C605" s="10"/>
      <c r="D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2:54" s="8" customFormat="1" ht="18" customHeight="1">
      <c r="B606" s="13"/>
      <c r="C606" s="10"/>
      <c r="D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2:54" s="8" customFormat="1" ht="18" customHeight="1">
      <c r="B607" s="13"/>
      <c r="C607" s="10"/>
      <c r="D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2:54" s="8" customFormat="1" ht="18" customHeight="1">
      <c r="B608" s="13"/>
      <c r="C608" s="10"/>
      <c r="D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2:54" s="8" customFormat="1" ht="18" customHeight="1">
      <c r="B609" s="13"/>
      <c r="C609" s="10"/>
      <c r="D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2:54" s="8" customFormat="1" ht="18" customHeight="1">
      <c r="B610" s="13"/>
      <c r="C610" s="10"/>
      <c r="D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2:54" s="8" customFormat="1" ht="18" customHeight="1">
      <c r="B611" s="13"/>
      <c r="C611" s="10"/>
      <c r="D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2:54" s="8" customFormat="1" ht="18" customHeight="1">
      <c r="B612" s="13"/>
      <c r="C612" s="10"/>
      <c r="D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2:54" s="8" customFormat="1" ht="18" customHeight="1">
      <c r="B613" s="13"/>
      <c r="C613" s="10"/>
      <c r="D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2:54" s="8" customFormat="1" ht="18" customHeight="1">
      <c r="B614" s="13"/>
      <c r="C614" s="10"/>
      <c r="D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2:54" s="8" customFormat="1" ht="18" customHeight="1">
      <c r="B615" s="13"/>
      <c r="C615" s="10"/>
      <c r="D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2:54" s="8" customFormat="1" ht="18" customHeight="1">
      <c r="B616" s="13"/>
      <c r="C616" s="10"/>
      <c r="D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2:54" s="8" customFormat="1" ht="18" customHeight="1">
      <c r="B617" s="13"/>
      <c r="C617" s="10"/>
      <c r="D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2:54" s="8" customFormat="1" ht="18" customHeight="1">
      <c r="B618" s="13"/>
      <c r="C618" s="10"/>
      <c r="D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2:54" s="8" customFormat="1" ht="18" customHeight="1">
      <c r="B619" s="13"/>
      <c r="C619" s="10"/>
      <c r="D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2:54" s="8" customFormat="1" ht="18" customHeight="1">
      <c r="B620" s="13"/>
      <c r="C620" s="10"/>
      <c r="D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2:54" s="8" customFormat="1" ht="18" customHeight="1">
      <c r="B621" s="13"/>
      <c r="C621" s="10"/>
      <c r="D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2:54" s="8" customFormat="1" ht="18" customHeight="1">
      <c r="B622" s="13"/>
      <c r="C622" s="10"/>
      <c r="D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2:54" s="8" customFormat="1" ht="18" customHeight="1">
      <c r="B623" s="13"/>
      <c r="C623" s="10"/>
      <c r="D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2:54" s="8" customFormat="1" ht="18" customHeight="1">
      <c r="B624" s="13"/>
      <c r="C624" s="10"/>
      <c r="D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2:54" s="8" customFormat="1" ht="18" customHeight="1">
      <c r="B625" s="13"/>
      <c r="C625" s="10"/>
      <c r="D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2:54" s="8" customFormat="1" ht="18" customHeight="1">
      <c r="B626" s="13"/>
      <c r="C626" s="10"/>
      <c r="D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2:54" s="8" customFormat="1" ht="18" customHeight="1">
      <c r="B627" s="13"/>
      <c r="C627" s="10"/>
      <c r="D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2:54" s="8" customFormat="1" ht="18" customHeight="1">
      <c r="B628" s="13"/>
      <c r="C628" s="10"/>
      <c r="D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2:54" s="8" customFormat="1" ht="18" customHeight="1">
      <c r="B629" s="13"/>
      <c r="C629" s="10"/>
      <c r="D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2:54" s="8" customFormat="1" ht="18" customHeight="1">
      <c r="B630" s="13"/>
      <c r="C630" s="10"/>
      <c r="D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2:54" s="8" customFormat="1" ht="18" customHeight="1">
      <c r="B631" s="13"/>
      <c r="C631" s="10"/>
      <c r="D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2:54" s="8" customFormat="1" ht="18" customHeight="1">
      <c r="B632" s="13"/>
      <c r="C632" s="10"/>
      <c r="D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2:54" s="8" customFormat="1" ht="18" customHeight="1">
      <c r="B633" s="13"/>
      <c r="C633" s="10"/>
      <c r="D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2:54" s="8" customFormat="1" ht="18" customHeight="1">
      <c r="B634" s="13"/>
      <c r="C634" s="10"/>
      <c r="D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2:54" s="8" customFormat="1" ht="18" customHeight="1">
      <c r="B635" s="13"/>
      <c r="C635" s="10"/>
      <c r="D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2:54" s="8" customFormat="1" ht="18" customHeight="1">
      <c r="B636" s="13"/>
      <c r="C636" s="10"/>
      <c r="D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2:54" s="8" customFormat="1" ht="18" customHeight="1">
      <c r="B637" s="13"/>
      <c r="C637" s="10"/>
      <c r="D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2:54" s="8" customFormat="1" ht="18" customHeight="1">
      <c r="B638" s="13"/>
      <c r="C638" s="10"/>
      <c r="D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2:54" s="8" customFormat="1" ht="18" customHeight="1">
      <c r="B639" s="13"/>
      <c r="C639" s="10"/>
      <c r="D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2:54" s="8" customFormat="1" ht="18" customHeight="1">
      <c r="B640" s="13"/>
      <c r="C640" s="10"/>
      <c r="D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2:54" s="8" customFormat="1" ht="18" customHeight="1">
      <c r="B641" s="13"/>
      <c r="C641" s="10"/>
      <c r="D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2:54" s="8" customFormat="1" ht="18" customHeight="1">
      <c r="B642" s="13"/>
      <c r="C642" s="10"/>
      <c r="D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2:54" s="8" customFormat="1" ht="18" customHeight="1">
      <c r="B643" s="13"/>
      <c r="C643" s="10"/>
      <c r="D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2:54" s="8" customFormat="1" ht="18" customHeight="1">
      <c r="B644" s="13"/>
      <c r="C644" s="10"/>
      <c r="D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2:54" s="8" customFormat="1" ht="18" customHeight="1">
      <c r="B645" s="13"/>
      <c r="C645" s="10"/>
      <c r="D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2:54" s="8" customFormat="1" ht="18" customHeight="1">
      <c r="B646" s="13"/>
      <c r="C646" s="10"/>
      <c r="D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2:54" s="8" customFormat="1" ht="18" customHeight="1">
      <c r="B647" s="13"/>
      <c r="C647" s="10"/>
      <c r="D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2:54" s="8" customFormat="1" ht="18" customHeight="1">
      <c r="B648" s="13"/>
      <c r="C648" s="10"/>
      <c r="D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2:54" s="8" customFormat="1" ht="18" customHeight="1">
      <c r="B649" s="13"/>
      <c r="C649" s="10"/>
      <c r="D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2:54" s="8" customFormat="1" ht="18" customHeight="1">
      <c r="B650" s="13"/>
      <c r="C650" s="10"/>
      <c r="D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2:54" s="8" customFormat="1" ht="18" customHeight="1">
      <c r="B651" s="13"/>
      <c r="C651" s="10"/>
      <c r="D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2:54" s="8" customFormat="1" ht="18" customHeight="1">
      <c r="B652" s="13"/>
      <c r="C652" s="10"/>
      <c r="D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2:54" s="8" customFormat="1" ht="18" customHeight="1">
      <c r="B653" s="13"/>
      <c r="C653" s="10"/>
      <c r="D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2:54" s="8" customFormat="1" ht="18" customHeight="1">
      <c r="B654" s="13"/>
      <c r="C654" s="10"/>
      <c r="D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2:54" s="8" customFormat="1" ht="18" customHeight="1">
      <c r="B655" s="13"/>
      <c r="C655" s="10"/>
      <c r="D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2:54" s="8" customFormat="1" ht="18" customHeight="1">
      <c r="B656" s="13"/>
      <c r="C656" s="10"/>
      <c r="D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2:54" s="8" customFormat="1" ht="18" customHeight="1">
      <c r="B657" s="13"/>
      <c r="C657" s="10"/>
      <c r="D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2:54" s="8" customFormat="1" ht="18" customHeight="1">
      <c r="B658" s="13"/>
      <c r="C658" s="10"/>
      <c r="D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2:54" s="8" customFormat="1" ht="18" customHeight="1">
      <c r="B659" s="13"/>
      <c r="C659" s="10"/>
      <c r="D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2:54" s="8" customFormat="1" ht="18" customHeight="1">
      <c r="B660" s="13"/>
      <c r="C660" s="10"/>
      <c r="D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2:54" s="8" customFormat="1" ht="18" customHeight="1">
      <c r="B661" s="13"/>
      <c r="C661" s="10"/>
      <c r="D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2:54" s="8" customFormat="1" ht="18" customHeight="1">
      <c r="B662" s="13"/>
      <c r="C662" s="10"/>
      <c r="D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2:54" s="8" customFormat="1" ht="18" customHeight="1">
      <c r="B663" s="13"/>
      <c r="C663" s="10"/>
      <c r="D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2:54" s="8" customFormat="1" ht="18" customHeight="1">
      <c r="B664" s="13"/>
      <c r="C664" s="10"/>
      <c r="D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2:54" s="8" customFormat="1" ht="18" customHeight="1">
      <c r="B665" s="13"/>
      <c r="C665" s="10"/>
      <c r="D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2:54" s="8" customFormat="1" ht="18" customHeight="1">
      <c r="B666" s="13"/>
      <c r="C666" s="10"/>
      <c r="D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2:54" s="8" customFormat="1" ht="18" customHeight="1">
      <c r="B667" s="13"/>
      <c r="C667" s="10"/>
      <c r="D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2:54" s="8" customFormat="1" ht="18" customHeight="1">
      <c r="B668" s="13"/>
      <c r="C668" s="10"/>
      <c r="D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2:54" s="8" customFormat="1" ht="18" customHeight="1">
      <c r="B669" s="13"/>
      <c r="C669" s="10"/>
      <c r="D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2:54" s="8" customFormat="1" ht="18" customHeight="1">
      <c r="B670" s="13"/>
      <c r="C670" s="10"/>
      <c r="D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2:54" s="8" customFormat="1" ht="18" customHeight="1">
      <c r="B671" s="13"/>
      <c r="C671" s="10"/>
      <c r="D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2:54" s="8" customFormat="1" ht="18" customHeight="1">
      <c r="B672" s="13"/>
      <c r="C672" s="10"/>
      <c r="D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2:54" s="8" customFormat="1" ht="18" customHeight="1">
      <c r="B673" s="13"/>
      <c r="C673" s="10"/>
      <c r="D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2:54" s="8" customFormat="1" ht="18" customHeight="1">
      <c r="B674" s="13"/>
      <c r="C674" s="10"/>
      <c r="D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2:54" s="8" customFormat="1" ht="18" customHeight="1">
      <c r="B675" s="13"/>
      <c r="C675" s="10"/>
      <c r="D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2:54" s="8" customFormat="1" ht="18" customHeight="1">
      <c r="B676" s="13"/>
      <c r="C676" s="10"/>
      <c r="D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2:54" s="8" customFormat="1" ht="18" customHeight="1">
      <c r="B677" s="13"/>
      <c r="C677" s="10"/>
      <c r="D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2:54" s="8" customFormat="1" ht="18" customHeight="1">
      <c r="B678" s="13"/>
      <c r="C678" s="10"/>
      <c r="D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2:54" s="8" customFormat="1" ht="18" customHeight="1">
      <c r="B679" s="13"/>
      <c r="C679" s="10"/>
      <c r="D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2:54" s="8" customFormat="1" ht="18" customHeight="1">
      <c r="B680" s="13"/>
      <c r="C680" s="10"/>
      <c r="D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2:54" s="8" customFormat="1" ht="18" customHeight="1">
      <c r="B681" s="13"/>
      <c r="C681" s="10"/>
      <c r="D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2:54" s="8" customFormat="1" ht="18" customHeight="1">
      <c r="B682" s="13"/>
      <c r="C682" s="10"/>
      <c r="D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2:54" s="8" customFormat="1" ht="18" customHeight="1">
      <c r="B683" s="13"/>
      <c r="C683" s="10"/>
      <c r="D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2:54" s="8" customFormat="1" ht="18" customHeight="1">
      <c r="B684" s="13"/>
      <c r="C684" s="10"/>
      <c r="D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2:54" s="8" customFormat="1" ht="18" customHeight="1">
      <c r="B685" s="13"/>
      <c r="C685" s="10"/>
      <c r="D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2:54" s="8" customFormat="1" ht="18" customHeight="1">
      <c r="B686" s="13"/>
      <c r="C686" s="10"/>
      <c r="D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2:54" s="8" customFormat="1" ht="18" customHeight="1">
      <c r="B687" s="13"/>
      <c r="C687" s="10"/>
      <c r="D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2:54" s="8" customFormat="1" ht="18" customHeight="1">
      <c r="B688" s="13"/>
      <c r="C688" s="10"/>
      <c r="D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2:54" s="8" customFormat="1" ht="18" customHeight="1">
      <c r="B689" s="13"/>
      <c r="C689" s="10"/>
      <c r="D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2:54" s="8" customFormat="1" ht="18" customHeight="1">
      <c r="B690" s="13"/>
      <c r="C690" s="10"/>
      <c r="D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2:54" s="8" customFormat="1" ht="18" customHeight="1">
      <c r="B691" s="13"/>
      <c r="C691" s="10"/>
      <c r="D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2:54" s="8" customFormat="1" ht="18" customHeight="1">
      <c r="B692" s="13"/>
      <c r="C692" s="10"/>
      <c r="D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2:54" s="8" customFormat="1" ht="18" customHeight="1">
      <c r="B693" s="13"/>
      <c r="C693" s="10"/>
      <c r="D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2:54" s="8" customFormat="1" ht="18" customHeight="1">
      <c r="B694" s="13"/>
      <c r="C694" s="10"/>
      <c r="D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2:54" s="8" customFormat="1" ht="18" customHeight="1">
      <c r="B695" s="13"/>
      <c r="C695" s="10"/>
      <c r="D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2:54" s="8" customFormat="1" ht="18" customHeight="1">
      <c r="B696" s="13"/>
      <c r="C696" s="10"/>
      <c r="D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2:54" s="8" customFormat="1" ht="18" customHeight="1">
      <c r="B697" s="13"/>
      <c r="C697" s="10"/>
      <c r="D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2:54" s="8" customFormat="1" ht="18" customHeight="1">
      <c r="B698" s="13"/>
      <c r="C698" s="10"/>
      <c r="D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2:54" s="8" customFormat="1" ht="18" customHeight="1">
      <c r="B699" s="13"/>
      <c r="C699" s="10"/>
      <c r="D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2:54" s="8" customFormat="1" ht="18" customHeight="1">
      <c r="B700" s="13"/>
      <c r="C700" s="10"/>
      <c r="D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2:54" s="8" customFormat="1" ht="18" customHeight="1">
      <c r="B701" s="13"/>
      <c r="C701" s="10"/>
      <c r="D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2:54" s="8" customFormat="1" ht="18" customHeight="1">
      <c r="B702" s="13"/>
      <c r="C702" s="10"/>
      <c r="D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2:54" s="8" customFormat="1" ht="18" customHeight="1">
      <c r="B703" s="13"/>
      <c r="C703" s="10"/>
      <c r="D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2:54" s="8" customFormat="1" ht="18" customHeight="1">
      <c r="B704" s="13"/>
      <c r="C704" s="10"/>
      <c r="D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2:54" s="8" customFormat="1" ht="18" customHeight="1">
      <c r="B705" s="13"/>
      <c r="C705" s="10"/>
      <c r="D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2:54" s="8" customFormat="1" ht="18" customHeight="1">
      <c r="B706" s="13"/>
      <c r="C706" s="10"/>
      <c r="D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2:54" s="8" customFormat="1" ht="18" customHeight="1">
      <c r="B707" s="13"/>
      <c r="C707" s="10"/>
      <c r="D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2:54" s="8" customFormat="1" ht="18" customHeight="1">
      <c r="B708" s="13"/>
      <c r="C708" s="10"/>
      <c r="D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2:54" s="8" customFormat="1" ht="18" customHeight="1">
      <c r="B709" s="13"/>
      <c r="C709" s="10"/>
      <c r="D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2:54" s="8" customFormat="1" ht="18" customHeight="1">
      <c r="B710" s="13"/>
      <c r="C710" s="10"/>
      <c r="D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2:54" s="8" customFormat="1" ht="18" customHeight="1">
      <c r="B711" s="13"/>
      <c r="C711" s="10"/>
      <c r="D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2:54" s="8" customFormat="1" ht="18" customHeight="1">
      <c r="B712" s="13"/>
      <c r="C712" s="10"/>
      <c r="D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2:54" s="8" customFormat="1" ht="18" customHeight="1">
      <c r="B713" s="13"/>
      <c r="C713" s="10"/>
      <c r="D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2:54" s="8" customFormat="1" ht="18" customHeight="1">
      <c r="B714" s="13"/>
      <c r="C714" s="10"/>
      <c r="D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2:54" s="8" customFormat="1" ht="18" customHeight="1">
      <c r="B715" s="13"/>
      <c r="C715" s="10"/>
      <c r="D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2:54" s="8" customFormat="1" ht="18" customHeight="1">
      <c r="B716" s="13"/>
      <c r="C716" s="10"/>
      <c r="D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2:54" s="8" customFormat="1" ht="18" customHeight="1">
      <c r="B717" s="13"/>
      <c r="C717" s="10"/>
      <c r="D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2:54" s="8" customFormat="1" ht="18" customHeight="1">
      <c r="B718" s="13"/>
      <c r="C718" s="10"/>
      <c r="D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2:54" s="8" customFormat="1" ht="18" customHeight="1">
      <c r="B719" s="13"/>
      <c r="C719" s="10"/>
      <c r="D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2:54" s="8" customFormat="1" ht="18" customHeight="1">
      <c r="B720" s="13"/>
      <c r="C720" s="10"/>
      <c r="D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2:54" s="8" customFormat="1" ht="18" customHeight="1">
      <c r="B721" s="13"/>
      <c r="C721" s="10"/>
      <c r="D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2:54" s="8" customFormat="1" ht="18" customHeight="1">
      <c r="B722" s="13"/>
      <c r="C722" s="10"/>
      <c r="D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2:54" s="8" customFormat="1" ht="18" customHeight="1">
      <c r="B723" s="13"/>
      <c r="C723" s="10"/>
      <c r="D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2:54" s="8" customFormat="1" ht="18" customHeight="1">
      <c r="B724" s="13"/>
      <c r="C724" s="10"/>
      <c r="D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2:54" s="8" customFormat="1" ht="18" customHeight="1">
      <c r="B725" s="13"/>
      <c r="C725" s="10"/>
      <c r="D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2:54" s="8" customFormat="1" ht="18" customHeight="1">
      <c r="B726" s="13"/>
      <c r="C726" s="10"/>
      <c r="D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2:54" s="8" customFormat="1" ht="18" customHeight="1">
      <c r="B727" s="13"/>
      <c r="C727" s="10"/>
      <c r="D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2:54" s="8" customFormat="1" ht="18" customHeight="1">
      <c r="B728" s="13"/>
      <c r="C728" s="10"/>
      <c r="D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2:54" s="8" customFormat="1" ht="18" customHeight="1">
      <c r="B729" s="13"/>
      <c r="C729" s="10"/>
      <c r="D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2:54" s="8" customFormat="1" ht="18" customHeight="1">
      <c r="B730" s="13"/>
      <c r="C730" s="10"/>
      <c r="D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2:54" s="8" customFormat="1" ht="18" customHeight="1">
      <c r="B731" s="13"/>
      <c r="C731" s="10"/>
      <c r="D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2:54" s="8" customFormat="1" ht="18" customHeight="1">
      <c r="B732" s="13"/>
      <c r="C732" s="10"/>
      <c r="D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2:54" s="8" customFormat="1" ht="18" customHeight="1">
      <c r="B733" s="13"/>
      <c r="C733" s="10"/>
      <c r="D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2:54" s="8" customFormat="1" ht="18" customHeight="1">
      <c r="B734" s="13"/>
      <c r="C734" s="10"/>
      <c r="D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2:54" s="8" customFormat="1" ht="18" customHeight="1">
      <c r="B735" s="13"/>
      <c r="C735" s="10"/>
      <c r="D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2:54" s="8" customFormat="1" ht="18" customHeight="1">
      <c r="B736" s="13"/>
      <c r="C736" s="10"/>
      <c r="D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2:54" s="8" customFormat="1" ht="18" customHeight="1">
      <c r="B737" s="13"/>
      <c r="C737" s="10"/>
      <c r="D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2:54" s="8" customFormat="1" ht="18" customHeight="1">
      <c r="B738" s="13"/>
      <c r="C738" s="10"/>
      <c r="D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2:54" s="8" customFormat="1" ht="18" customHeight="1">
      <c r="B739" s="13"/>
      <c r="C739" s="10"/>
      <c r="D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2:54" s="8" customFormat="1" ht="18" customHeight="1">
      <c r="B740" s="13"/>
      <c r="C740" s="10"/>
      <c r="D740" s="1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2:54" s="8" customFormat="1" ht="18" customHeight="1">
      <c r="B741" s="13"/>
      <c r="C741" s="10"/>
      <c r="D741" s="1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2:54" s="8" customFormat="1" ht="18" customHeight="1">
      <c r="B742" s="13"/>
      <c r="C742" s="10"/>
      <c r="D742" s="1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2:54" s="8" customFormat="1" ht="18" customHeight="1">
      <c r="B743" s="13"/>
      <c r="C743" s="10"/>
      <c r="D743" s="1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2:54" s="8" customFormat="1" ht="18" customHeight="1">
      <c r="B744" s="13"/>
      <c r="C744" s="10"/>
      <c r="D744" s="1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2:54" s="8" customFormat="1" ht="18" customHeight="1">
      <c r="B745" s="13"/>
      <c r="C745" s="10"/>
      <c r="D745" s="1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2:54" s="8" customFormat="1" ht="18" customHeight="1">
      <c r="B746" s="13"/>
      <c r="C746" s="10"/>
      <c r="D746" s="1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2:54" s="8" customFormat="1" ht="18" customHeight="1">
      <c r="B747" s="13"/>
      <c r="C747" s="10"/>
      <c r="D747" s="1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2:54" s="8" customFormat="1" ht="18" customHeight="1">
      <c r="B748" s="13"/>
      <c r="C748" s="10"/>
      <c r="D748" s="1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4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33"/>
  <sheetViews>
    <sheetView zoomScale="80" zoomScaleNormal="80" zoomScalePageLayoutView="0" workbookViewId="0" topLeftCell="A1">
      <pane ySplit="8" topLeftCell="A9" activePane="bottomLeft" state="frozen"/>
      <selection pane="topLeft" activeCell="C4" sqref="C4"/>
      <selection pane="bottomLeft" activeCell="C4" sqref="C4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8.00390625" style="1" customWidth="1"/>
    <col min="11" max="11" width="8.375" style="1" customWidth="1"/>
    <col min="12" max="13" width="8.00390625" style="1" customWidth="1"/>
    <col min="14" max="14" width="8.125" style="1" customWidth="1"/>
    <col min="15" max="15" width="7.00390625" style="1" customWidth="1"/>
    <col min="16" max="16" width="8.25390625" style="1" customWidth="1"/>
    <col min="17" max="17" width="7.75390625" style="1" customWidth="1"/>
    <col min="18" max="18" width="8.00390625" style="1" customWidth="1"/>
    <col min="19" max="19" width="8.125" style="1" customWidth="1"/>
    <col min="20" max="20" width="7.375" style="1" customWidth="1"/>
    <col min="21" max="21" width="7.875" style="1" customWidth="1"/>
    <col min="22" max="22" width="8.125" style="1" customWidth="1"/>
    <col min="23" max="23" width="7.75390625" style="1" customWidth="1"/>
    <col min="24" max="24" width="8.75390625" style="1" customWidth="1"/>
    <col min="25" max="25" width="8.875" style="1" customWidth="1"/>
    <col min="26" max="26" width="8.75390625" style="1" customWidth="1"/>
    <col min="27" max="27" width="8.375" style="1" customWidth="1"/>
    <col min="28" max="28" width="7.125" style="1" customWidth="1"/>
    <col min="29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28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41323</v>
      </c>
      <c r="K3" s="5">
        <v>41330</v>
      </c>
      <c r="L3" s="5">
        <v>41358</v>
      </c>
      <c r="M3" s="5">
        <v>41386</v>
      </c>
      <c r="N3" s="5">
        <v>41393</v>
      </c>
      <c r="O3" s="5">
        <v>41400</v>
      </c>
      <c r="P3" s="5">
        <v>41421</v>
      </c>
      <c r="Q3" s="5">
        <v>41442</v>
      </c>
      <c r="R3" s="5">
        <v>41470</v>
      </c>
      <c r="S3" s="5">
        <v>41477</v>
      </c>
      <c r="T3" s="5">
        <v>41491</v>
      </c>
      <c r="U3" s="5">
        <v>41510</v>
      </c>
      <c r="V3" s="5">
        <v>41540</v>
      </c>
      <c r="W3" s="5">
        <v>41546</v>
      </c>
      <c r="X3" s="5">
        <v>41568</v>
      </c>
      <c r="Y3" s="5">
        <v>41568</v>
      </c>
      <c r="Z3" s="5">
        <v>41603</v>
      </c>
      <c r="AA3" s="5">
        <v>41630</v>
      </c>
      <c r="AB3" s="5">
        <v>41673</v>
      </c>
    </row>
    <row r="4" spans="2:28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196</v>
      </c>
      <c r="K4" s="4" t="s">
        <v>77</v>
      </c>
      <c r="L4" s="4" t="s">
        <v>324</v>
      </c>
      <c r="M4" s="4" t="s">
        <v>395</v>
      </c>
      <c r="N4" s="4" t="s">
        <v>196</v>
      </c>
      <c r="O4" s="4" t="s">
        <v>1</v>
      </c>
      <c r="P4" s="4" t="s">
        <v>397</v>
      </c>
      <c r="Q4" s="4" t="s">
        <v>234</v>
      </c>
      <c r="R4" s="4" t="s">
        <v>219</v>
      </c>
      <c r="S4" s="4" t="s">
        <v>452</v>
      </c>
      <c r="T4" s="4" t="s">
        <v>452</v>
      </c>
      <c r="U4" s="4" t="s">
        <v>456</v>
      </c>
      <c r="V4" s="4" t="s">
        <v>153</v>
      </c>
      <c r="W4" s="4" t="s">
        <v>450</v>
      </c>
      <c r="X4" s="4" t="s">
        <v>509</v>
      </c>
      <c r="Y4" s="4" t="s">
        <v>507</v>
      </c>
      <c r="Z4" s="4" t="s">
        <v>545</v>
      </c>
      <c r="AA4" s="4" t="s">
        <v>110</v>
      </c>
      <c r="AB4" s="4" t="s">
        <v>167</v>
      </c>
    </row>
    <row r="5" spans="2:28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195</v>
      </c>
      <c r="K5" s="4" t="s">
        <v>85</v>
      </c>
      <c r="L5" s="4" t="s">
        <v>3</v>
      </c>
      <c r="M5" s="4" t="s">
        <v>70</v>
      </c>
      <c r="N5" s="4" t="s">
        <v>396</v>
      </c>
      <c r="O5" s="4" t="s">
        <v>3</v>
      </c>
      <c r="P5" s="4" t="s">
        <v>220</v>
      </c>
      <c r="Q5" s="4" t="s">
        <v>235</v>
      </c>
      <c r="R5" s="4" t="s">
        <v>70</v>
      </c>
      <c r="S5" s="4" t="s">
        <v>3</v>
      </c>
      <c r="T5" s="4" t="s">
        <v>70</v>
      </c>
      <c r="U5" s="4" t="s">
        <v>70</v>
      </c>
      <c r="V5" s="4" t="s">
        <v>70</v>
      </c>
      <c r="W5" s="4" t="s">
        <v>3</v>
      </c>
      <c r="X5" s="4" t="s">
        <v>70</v>
      </c>
      <c r="Y5" s="4" t="s">
        <v>508</v>
      </c>
      <c r="Z5" s="4" t="s">
        <v>63</v>
      </c>
      <c r="AA5" s="4" t="s">
        <v>70</v>
      </c>
      <c r="AB5" s="4" t="s">
        <v>3</v>
      </c>
    </row>
    <row r="6" spans="2:28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 t="s">
        <v>63</v>
      </c>
      <c r="K6" s="4" t="s">
        <v>9</v>
      </c>
      <c r="L6" s="4"/>
      <c r="M6" s="4"/>
      <c r="N6" s="4" t="s">
        <v>63</v>
      </c>
      <c r="O6" s="4"/>
      <c r="P6" s="4"/>
      <c r="Q6" s="4" t="s">
        <v>9</v>
      </c>
      <c r="R6" s="4"/>
      <c r="S6" s="4"/>
      <c r="T6" s="4" t="s">
        <v>453</v>
      </c>
      <c r="U6" s="4"/>
      <c r="V6" s="4"/>
      <c r="W6" s="4"/>
      <c r="X6" s="4"/>
      <c r="Y6" s="4"/>
      <c r="Z6" s="4"/>
      <c r="AA6" s="4" t="s">
        <v>238</v>
      </c>
      <c r="AB6" s="4"/>
    </row>
    <row r="7" spans="2:28" s="3" customFormat="1" ht="18" customHeight="1">
      <c r="B7" s="28" t="s">
        <v>608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s="3" customFormat="1" ht="18" customHeight="1">
      <c r="B8" s="24" t="s">
        <v>19</v>
      </c>
      <c r="C8" s="13"/>
      <c r="D8" s="13"/>
      <c r="E8" s="13"/>
      <c r="F8" s="13"/>
      <c r="G8" s="17"/>
      <c r="H8" s="8"/>
      <c r="I8" s="8"/>
      <c r="J8" s="4" t="s">
        <v>139</v>
      </c>
      <c r="K8" s="4" t="s">
        <v>126</v>
      </c>
      <c r="L8" s="4" t="s">
        <v>236</v>
      </c>
      <c r="M8" s="4" t="s">
        <v>11</v>
      </c>
      <c r="N8" s="4" t="s">
        <v>139</v>
      </c>
      <c r="O8" s="4" t="s">
        <v>126</v>
      </c>
      <c r="P8" s="4" t="s">
        <v>139</v>
      </c>
      <c r="Q8" s="4" t="s">
        <v>236</v>
      </c>
      <c r="R8" s="4" t="s">
        <v>15</v>
      </c>
      <c r="S8" s="4" t="s">
        <v>0</v>
      </c>
      <c r="T8" s="4" t="s">
        <v>454</v>
      </c>
      <c r="U8" s="4" t="s">
        <v>14</v>
      </c>
      <c r="V8" s="4" t="s">
        <v>14</v>
      </c>
      <c r="W8" s="4" t="s">
        <v>14</v>
      </c>
      <c r="X8" s="4" t="s">
        <v>14</v>
      </c>
      <c r="Y8" s="4" t="s">
        <v>0</v>
      </c>
      <c r="Z8" s="4" t="s">
        <v>454</v>
      </c>
      <c r="AA8" s="4" t="s">
        <v>0</v>
      </c>
      <c r="AB8" s="4" t="s">
        <v>609</v>
      </c>
    </row>
    <row r="9" spans="5:28" s="3" customFormat="1" ht="18" customHeight="1">
      <c r="E9" s="13"/>
      <c r="F9" s="13"/>
      <c r="G9" s="26" t="s">
        <v>7</v>
      </c>
      <c r="H9" s="25" t="s">
        <v>20</v>
      </c>
      <c r="I9" s="8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</row>
    <row r="10" spans="2:28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6" t="s">
        <v>8</v>
      </c>
      <c r="H10" s="25" t="s">
        <v>5</v>
      </c>
      <c r="I10" s="8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</row>
    <row r="11" spans="2:28" s="3" customFormat="1" ht="18" customHeight="1">
      <c r="B11" s="20">
        <v>1</v>
      </c>
      <c r="C11" s="13" t="s">
        <v>534</v>
      </c>
      <c r="D11" s="23" t="s">
        <v>41</v>
      </c>
      <c r="E11" s="13" t="s">
        <v>40</v>
      </c>
      <c r="F11" s="13" t="s">
        <v>59</v>
      </c>
      <c r="G11" s="15">
        <f>SUM(LARGE(J11:AB11,{1,2,3,4,5,6,7,8,9,10}))</f>
        <v>1751</v>
      </c>
      <c r="H11" s="20">
        <f aca="true" t="shared" si="0" ref="H11:H28">COUNTIF(J11:AB11,"&gt;0")</f>
        <v>9</v>
      </c>
      <c r="I11" s="8"/>
      <c r="J11" s="8">
        <v>0</v>
      </c>
      <c r="K11" s="8">
        <v>0</v>
      </c>
      <c r="L11" s="8">
        <v>0</v>
      </c>
      <c r="M11" s="8">
        <v>92</v>
      </c>
      <c r="N11" s="8">
        <v>129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198</v>
      </c>
      <c r="U11" s="8">
        <v>213</v>
      </c>
      <c r="V11" s="8">
        <v>175</v>
      </c>
      <c r="W11" s="8">
        <v>250</v>
      </c>
      <c r="X11" s="8">
        <v>175</v>
      </c>
      <c r="Y11" s="8">
        <v>0</v>
      </c>
      <c r="Z11" s="8">
        <v>0</v>
      </c>
      <c r="AA11" s="8">
        <v>297</v>
      </c>
      <c r="AB11" s="8">
        <v>222</v>
      </c>
    </row>
    <row r="12" spans="2:28" s="3" customFormat="1" ht="18" customHeight="1">
      <c r="B12" s="20">
        <f>B11+1</f>
        <v>2</v>
      </c>
      <c r="C12" s="13" t="s">
        <v>542</v>
      </c>
      <c r="D12" s="23" t="s">
        <v>67</v>
      </c>
      <c r="E12" s="13" t="s">
        <v>307</v>
      </c>
      <c r="F12" s="13" t="s">
        <v>308</v>
      </c>
      <c r="G12" s="15">
        <f>SUM(LARGE(J12:AB12,{1,2,3,4,5,6,7,8,9,10}))</f>
        <v>1020</v>
      </c>
      <c r="H12" s="20">
        <f t="shared" si="0"/>
        <v>2</v>
      </c>
      <c r="I12" s="8"/>
      <c r="J12" s="8">
        <v>0</v>
      </c>
      <c r="K12" s="8">
        <v>480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540</v>
      </c>
      <c r="Z12" s="8">
        <v>0</v>
      </c>
      <c r="AA12" s="8">
        <v>0</v>
      </c>
      <c r="AB12" s="8">
        <v>0</v>
      </c>
    </row>
    <row r="13" spans="2:28" s="3" customFormat="1" ht="18" customHeight="1">
      <c r="B13" s="20">
        <f aca="true" t="shared" si="1" ref="B13:B28">B12+1</f>
        <v>3</v>
      </c>
      <c r="C13" s="12" t="s">
        <v>667</v>
      </c>
      <c r="D13" s="12" t="s">
        <v>147</v>
      </c>
      <c r="E13" s="13" t="s">
        <v>112</v>
      </c>
      <c r="F13" s="13" t="s">
        <v>113</v>
      </c>
      <c r="G13" s="15">
        <f>SUM(LARGE(J13:AB13,{1,2,3,4,5,6,7,8,9,10}))</f>
        <v>768</v>
      </c>
      <c r="H13" s="20">
        <f t="shared" si="0"/>
        <v>3</v>
      </c>
      <c r="J13" s="8">
        <v>0</v>
      </c>
      <c r="K13" s="8">
        <v>264</v>
      </c>
      <c r="L13" s="8">
        <v>240</v>
      </c>
      <c r="M13" s="8">
        <v>0</v>
      </c>
      <c r="N13" s="8">
        <v>0</v>
      </c>
      <c r="O13" s="8">
        <v>264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</row>
    <row r="14" spans="2:28" s="3" customFormat="1" ht="18" customHeight="1">
      <c r="B14" s="20">
        <f t="shared" si="1"/>
        <v>4</v>
      </c>
      <c r="C14" s="13" t="s">
        <v>668</v>
      </c>
      <c r="D14" s="13" t="s">
        <v>135</v>
      </c>
      <c r="E14" s="13" t="s">
        <v>51</v>
      </c>
      <c r="F14" s="13" t="s">
        <v>58</v>
      </c>
      <c r="G14" s="15">
        <f>SUM(LARGE(J14:AB14,{1,2,3,4,5,6,7,8,9,10}))</f>
        <v>696</v>
      </c>
      <c r="H14" s="20">
        <f t="shared" si="0"/>
        <v>2</v>
      </c>
      <c r="I14" s="8"/>
      <c r="J14" s="8">
        <v>0</v>
      </c>
      <c r="K14" s="8">
        <v>336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360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</row>
    <row r="15" spans="2:28" s="3" customFormat="1" ht="18" customHeight="1">
      <c r="B15" s="20">
        <f t="shared" si="1"/>
        <v>5</v>
      </c>
      <c r="C15" s="12" t="s">
        <v>669</v>
      </c>
      <c r="D15" s="12" t="s">
        <v>277</v>
      </c>
      <c r="E15" s="13" t="s">
        <v>136</v>
      </c>
      <c r="F15" s="13" t="s">
        <v>41</v>
      </c>
      <c r="G15" s="15">
        <f>SUM(LARGE(J15:AB15,{1,2,3,4,5,6,7,8,9,10}))</f>
        <v>675</v>
      </c>
      <c r="H15" s="20">
        <f t="shared" si="0"/>
        <v>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297</v>
      </c>
      <c r="Z15" s="8">
        <v>0</v>
      </c>
      <c r="AA15" s="8">
        <v>378</v>
      </c>
      <c r="AB15" s="8">
        <v>0</v>
      </c>
    </row>
    <row r="16" spans="2:28" s="3" customFormat="1" ht="18" customHeight="1">
      <c r="B16" s="20">
        <f t="shared" si="1"/>
        <v>6</v>
      </c>
      <c r="C16" s="13" t="s">
        <v>543</v>
      </c>
      <c r="D16" s="13" t="s">
        <v>489</v>
      </c>
      <c r="E16" s="13" t="s">
        <v>87</v>
      </c>
      <c r="F16" s="13" t="s">
        <v>88</v>
      </c>
      <c r="G16" s="15">
        <f>SUM(LARGE(J16:AB16,{1,2,3,4,5,6,7,8,9,10}))</f>
        <v>654</v>
      </c>
      <c r="H16" s="20">
        <f t="shared" si="0"/>
        <v>5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24</v>
      </c>
      <c r="S16" s="8">
        <v>135</v>
      </c>
      <c r="T16" s="8">
        <v>144</v>
      </c>
      <c r="U16" s="8">
        <v>0</v>
      </c>
      <c r="V16" s="8">
        <v>0</v>
      </c>
      <c r="W16" s="8">
        <v>0</v>
      </c>
      <c r="X16" s="8">
        <v>0</v>
      </c>
      <c r="Y16" s="8">
        <v>216</v>
      </c>
      <c r="Z16" s="8">
        <v>0</v>
      </c>
      <c r="AA16" s="8">
        <v>135</v>
      </c>
      <c r="AB16" s="8">
        <v>0</v>
      </c>
    </row>
    <row r="17" spans="2:28" s="3" customFormat="1" ht="18" customHeight="1">
      <c r="B17" s="20">
        <f t="shared" si="1"/>
        <v>7</v>
      </c>
      <c r="C17" s="13" t="s">
        <v>670</v>
      </c>
      <c r="D17" s="13" t="s">
        <v>148</v>
      </c>
      <c r="E17" s="13" t="s">
        <v>42</v>
      </c>
      <c r="F17" s="13" t="s">
        <v>43</v>
      </c>
      <c r="G17" s="15">
        <f>SUM(LARGE(J17:AB17,{1,2,3,4,5,6,7,8,9,10}))</f>
        <v>630</v>
      </c>
      <c r="H17" s="20">
        <f t="shared" si="0"/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252</v>
      </c>
      <c r="U17" s="8">
        <v>0</v>
      </c>
      <c r="V17" s="8">
        <v>0</v>
      </c>
      <c r="W17" s="8">
        <v>0</v>
      </c>
      <c r="X17" s="8">
        <v>0</v>
      </c>
      <c r="Y17" s="8">
        <v>378</v>
      </c>
      <c r="Z17" s="8">
        <v>0</v>
      </c>
      <c r="AA17" s="8">
        <v>0</v>
      </c>
      <c r="AB17" s="8">
        <v>0</v>
      </c>
    </row>
    <row r="18" spans="2:28" s="3" customFormat="1" ht="18" customHeight="1">
      <c r="B18" s="20">
        <f t="shared" si="1"/>
        <v>8</v>
      </c>
      <c r="C18" s="13" t="s">
        <v>537</v>
      </c>
      <c r="D18" s="13" t="s">
        <v>159</v>
      </c>
      <c r="E18" s="13" t="s">
        <v>115</v>
      </c>
      <c r="F18" s="13" t="s">
        <v>116</v>
      </c>
      <c r="G18" s="15">
        <f>SUM(LARGE(J18:AB18,{1,2,3,4,5,6,7,8,9,10}))</f>
        <v>495</v>
      </c>
      <c r="H18" s="20">
        <f t="shared" si="0"/>
        <v>2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297</v>
      </c>
      <c r="Z18" s="8">
        <v>198</v>
      </c>
      <c r="AA18" s="8">
        <v>0</v>
      </c>
      <c r="AB18" s="8">
        <v>0</v>
      </c>
    </row>
    <row r="19" spans="2:28" s="3" customFormat="1" ht="18" customHeight="1">
      <c r="B19" s="20">
        <f t="shared" si="1"/>
        <v>9</v>
      </c>
      <c r="C19" s="13" t="s">
        <v>671</v>
      </c>
      <c r="D19" s="13" t="s">
        <v>520</v>
      </c>
      <c r="E19" s="13" t="s">
        <v>309</v>
      </c>
      <c r="F19" s="13" t="s">
        <v>140</v>
      </c>
      <c r="G19" s="15">
        <f>SUM(LARGE(J19:AB19,{1,2,3,4,5,6,7,8,9,10}))</f>
        <v>482</v>
      </c>
      <c r="H19" s="20">
        <f t="shared" si="0"/>
        <v>2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338</v>
      </c>
      <c r="Z19" s="8">
        <v>144</v>
      </c>
      <c r="AA19" s="8">
        <v>0</v>
      </c>
      <c r="AB19" s="8">
        <v>0</v>
      </c>
    </row>
    <row r="20" spans="2:28" s="3" customFormat="1" ht="18" customHeight="1">
      <c r="B20" s="20">
        <f t="shared" si="1"/>
        <v>10</v>
      </c>
      <c r="C20" s="13" t="s">
        <v>672</v>
      </c>
      <c r="D20" s="13" t="s">
        <v>310</v>
      </c>
      <c r="E20" s="13" t="s">
        <v>311</v>
      </c>
      <c r="F20" s="13" t="s">
        <v>312</v>
      </c>
      <c r="G20" s="15">
        <f>SUM(LARGE(J20:AB20,{1,2,3,4,5,6,7,8,9,10}))</f>
        <v>456</v>
      </c>
      <c r="H20" s="20">
        <f t="shared" si="0"/>
        <v>2</v>
      </c>
      <c r="I20" s="8"/>
      <c r="J20" s="8">
        <v>0</v>
      </c>
      <c r="K20" s="8">
        <v>264</v>
      </c>
      <c r="L20" s="8">
        <v>0</v>
      </c>
      <c r="M20" s="8">
        <v>0</v>
      </c>
      <c r="N20" s="8">
        <v>0</v>
      </c>
      <c r="O20" s="8">
        <v>192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2:28" s="3" customFormat="1" ht="18" customHeight="1">
      <c r="B21" s="20">
        <f t="shared" si="1"/>
        <v>11</v>
      </c>
      <c r="C21" s="13" t="s">
        <v>673</v>
      </c>
      <c r="D21" s="13" t="s">
        <v>425</v>
      </c>
      <c r="E21" s="13" t="s">
        <v>252</v>
      </c>
      <c r="F21" s="13" t="s">
        <v>253</v>
      </c>
      <c r="G21" s="15">
        <f>SUM(LARGE(J21:AB21,{1,2,3,4,5,6,7,8,9,10}))</f>
        <v>396</v>
      </c>
      <c r="H21" s="20">
        <f t="shared" si="0"/>
        <v>2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192</v>
      </c>
      <c r="P21" s="8">
        <v>0</v>
      </c>
      <c r="Q21" s="8">
        <v>204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</row>
    <row r="22" spans="2:28" s="3" customFormat="1" ht="18" customHeight="1">
      <c r="B22" s="20">
        <f t="shared" si="1"/>
        <v>12</v>
      </c>
      <c r="C22" s="13" t="s">
        <v>674</v>
      </c>
      <c r="D22" s="13" t="s">
        <v>181</v>
      </c>
      <c r="E22" s="13" t="s">
        <v>134</v>
      </c>
      <c r="F22" s="13" t="s">
        <v>135</v>
      </c>
      <c r="G22" s="15">
        <f>SUM(LARGE(J22:AB22,{1,2,3,4,5,6,7,8,9,10}))</f>
        <v>351</v>
      </c>
      <c r="H22" s="20">
        <f t="shared" si="0"/>
        <v>2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216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135</v>
      </c>
      <c r="AB22" s="8">
        <v>0</v>
      </c>
    </row>
    <row r="23" spans="2:28" s="3" customFormat="1" ht="18" customHeight="1">
      <c r="B23" s="20">
        <f t="shared" si="1"/>
        <v>13</v>
      </c>
      <c r="C23" s="13" t="s">
        <v>675</v>
      </c>
      <c r="D23" s="13" t="s">
        <v>370</v>
      </c>
      <c r="E23" s="13" t="s">
        <v>258</v>
      </c>
      <c r="F23" s="13" t="s">
        <v>132</v>
      </c>
      <c r="G23" s="15">
        <f>SUM(LARGE(J23:AB23,{1,2,3,4,5,6,7,8,9,10}))</f>
        <v>336</v>
      </c>
      <c r="H23" s="20">
        <f t="shared" si="0"/>
        <v>2</v>
      </c>
      <c r="I23" s="8"/>
      <c r="J23" s="8">
        <v>0</v>
      </c>
      <c r="K23" s="8">
        <v>0</v>
      </c>
      <c r="L23" s="8">
        <v>168</v>
      </c>
      <c r="M23" s="8">
        <v>0</v>
      </c>
      <c r="N23" s="8">
        <v>0</v>
      </c>
      <c r="O23" s="8">
        <v>0</v>
      </c>
      <c r="P23" s="8">
        <v>0</v>
      </c>
      <c r="Q23" s="8">
        <v>168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2:28" s="3" customFormat="1" ht="18" customHeight="1">
      <c r="B24" s="20">
        <v>13</v>
      </c>
      <c r="C24" s="13" t="s">
        <v>676</v>
      </c>
      <c r="D24" s="13" t="s">
        <v>433</v>
      </c>
      <c r="E24" s="13" t="s">
        <v>53</v>
      </c>
      <c r="F24" s="13" t="s">
        <v>65</v>
      </c>
      <c r="G24" s="15">
        <f>SUM(LARGE(J24:AB24,{1,2,3,4,5,6,7,8,9,10}))</f>
        <v>336</v>
      </c>
      <c r="H24" s="20">
        <f t="shared" si="0"/>
        <v>2</v>
      </c>
      <c r="I24" s="8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192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144</v>
      </c>
      <c r="AA24" s="8">
        <v>0</v>
      </c>
      <c r="AB24" s="8">
        <v>0</v>
      </c>
    </row>
    <row r="25" spans="2:28" s="3" customFormat="1" ht="18" customHeight="1">
      <c r="B25" s="20">
        <v>15</v>
      </c>
      <c r="C25" s="13" t="s">
        <v>677</v>
      </c>
      <c r="D25" s="13" t="s">
        <v>117</v>
      </c>
      <c r="E25" s="13" t="s">
        <v>98</v>
      </c>
      <c r="F25" s="13" t="s">
        <v>149</v>
      </c>
      <c r="G25" s="15">
        <f>SUM(LARGE(J25:AB25,{1,2,3,4,5,6,7,8,9,10}))</f>
        <v>333</v>
      </c>
      <c r="H25" s="20">
        <f t="shared" si="0"/>
        <v>2</v>
      </c>
      <c r="I25" s="8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198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135</v>
      </c>
      <c r="AB25" s="8">
        <v>0</v>
      </c>
    </row>
    <row r="26" spans="2:28" s="3" customFormat="1" ht="18" customHeight="1">
      <c r="B26" s="20">
        <f t="shared" si="1"/>
        <v>16</v>
      </c>
      <c r="C26" s="13" t="s">
        <v>678</v>
      </c>
      <c r="D26" s="13" t="s">
        <v>494</v>
      </c>
      <c r="E26" s="13" t="s">
        <v>51</v>
      </c>
      <c r="F26" s="13" t="s">
        <v>157</v>
      </c>
      <c r="G26" s="15">
        <f>SUM(LARGE(J26:AB26,{1,2,3,4,5,6,7,8,9,10}))</f>
        <v>279</v>
      </c>
      <c r="H26" s="20">
        <f t="shared" si="0"/>
        <v>2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144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135</v>
      </c>
      <c r="AB26" s="8">
        <v>0</v>
      </c>
    </row>
    <row r="27" spans="2:28" s="3" customFormat="1" ht="18" customHeight="1">
      <c r="B27" s="20">
        <f t="shared" si="1"/>
        <v>17</v>
      </c>
      <c r="C27" s="13" t="s">
        <v>679</v>
      </c>
      <c r="D27" s="13" t="s">
        <v>437</v>
      </c>
      <c r="E27" s="13" t="s">
        <v>438</v>
      </c>
      <c r="F27" s="13" t="s">
        <v>439</v>
      </c>
      <c r="G27" s="15">
        <f>SUM(LARGE(J27:AB27,{1,2,3,4,5,6,7,8,9,10}))</f>
        <v>216</v>
      </c>
      <c r="H27" s="20">
        <f t="shared" si="0"/>
        <v>2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120</v>
      </c>
      <c r="P27" s="8">
        <v>0</v>
      </c>
      <c r="Q27" s="8">
        <v>96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2:28" s="3" customFormat="1" ht="18" customHeight="1">
      <c r="B28" s="20">
        <f t="shared" si="1"/>
        <v>18</v>
      </c>
      <c r="C28" s="13" t="s">
        <v>680</v>
      </c>
      <c r="D28" s="13" t="s">
        <v>135</v>
      </c>
      <c r="E28" s="13" t="s">
        <v>93</v>
      </c>
      <c r="F28" s="13" t="s">
        <v>140</v>
      </c>
      <c r="G28" s="15">
        <f>SUM(LARGE(J28:AB28,{1,2,3,4,5,6,7,8,9,10}))</f>
        <v>2</v>
      </c>
      <c r="H28" s="20">
        <f t="shared" si="0"/>
        <v>2</v>
      </c>
      <c r="I28" s="8"/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2:28" s="3" customFormat="1" ht="18" customHeight="1">
      <c r="B29" s="20"/>
      <c r="C29" s="13"/>
      <c r="D29" s="13"/>
      <c r="E29" s="13"/>
      <c r="F29" s="13"/>
      <c r="G29" s="15"/>
      <c r="H29" s="2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3" customFormat="1" ht="18" customHeight="1">
      <c r="B30" s="20" t="s">
        <v>10</v>
      </c>
      <c r="C30" s="13" t="s">
        <v>204</v>
      </c>
      <c r="D30" s="13" t="s">
        <v>205</v>
      </c>
      <c r="E30" s="12" t="s">
        <v>423</v>
      </c>
      <c r="F30" s="12" t="s">
        <v>424</v>
      </c>
      <c r="G30" s="15">
        <f>SUM(LARGE(J30:AB30,{1,2,3,4,5,6,7,8,9,10}))</f>
        <v>120</v>
      </c>
      <c r="H30" s="20">
        <f aca="true" t="shared" si="2" ref="H30:H61">COUNTIF(J30:AB30,"&gt;0")</f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120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</row>
    <row r="31" spans="2:28" s="3" customFormat="1" ht="18" customHeight="1">
      <c r="B31" s="20" t="s">
        <v>10</v>
      </c>
      <c r="C31" s="13" t="s">
        <v>204</v>
      </c>
      <c r="D31" s="13" t="s">
        <v>205</v>
      </c>
      <c r="E31" s="12" t="s">
        <v>473</v>
      </c>
      <c r="F31" s="12" t="s">
        <v>474</v>
      </c>
      <c r="G31" s="15">
        <f>SUM(LARGE(J31:AB31,{1,2,3,4,5,6,7,8,9,10}))</f>
        <v>132</v>
      </c>
      <c r="H31" s="20">
        <f t="shared" si="2"/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132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</row>
    <row r="32" spans="2:28" s="3" customFormat="1" ht="18" customHeight="1">
      <c r="B32" s="20" t="s">
        <v>10</v>
      </c>
      <c r="C32" s="12" t="s">
        <v>375</v>
      </c>
      <c r="D32" s="12" t="s">
        <v>376</v>
      </c>
      <c r="E32" s="13" t="s">
        <v>106</v>
      </c>
      <c r="F32" s="13" t="s">
        <v>107</v>
      </c>
      <c r="G32" s="15">
        <f>SUM(LARGE(J32:AB32,{1,2,3,4,5,6,7,8,9,10}))</f>
        <v>60</v>
      </c>
      <c r="H32" s="20">
        <f t="shared" si="2"/>
        <v>1</v>
      </c>
      <c r="J32" s="8">
        <v>0</v>
      </c>
      <c r="K32" s="8">
        <v>0</v>
      </c>
      <c r="L32" s="8">
        <v>60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</row>
    <row r="33" spans="2:28" s="3" customFormat="1" ht="18" customHeight="1">
      <c r="B33" s="20" t="s">
        <v>10</v>
      </c>
      <c r="C33" s="12" t="s">
        <v>276</v>
      </c>
      <c r="D33" s="12" t="s">
        <v>277</v>
      </c>
      <c r="E33" s="13" t="s">
        <v>35</v>
      </c>
      <c r="F33" s="13" t="s">
        <v>36</v>
      </c>
      <c r="G33" s="15">
        <f>SUM(LARGE(J33:AB33,{1,2,3,4,5,6,7,8,9,10}))</f>
        <v>252</v>
      </c>
      <c r="H33" s="20">
        <f t="shared" si="2"/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252</v>
      </c>
      <c r="AA33" s="8">
        <v>0</v>
      </c>
      <c r="AB33" s="8">
        <v>0</v>
      </c>
    </row>
    <row r="34" spans="2:28" s="3" customFormat="1" ht="18" customHeight="1">
      <c r="B34" s="20" t="s">
        <v>10</v>
      </c>
      <c r="C34" s="12" t="s">
        <v>276</v>
      </c>
      <c r="D34" s="12" t="s">
        <v>277</v>
      </c>
      <c r="E34" s="13" t="s">
        <v>190</v>
      </c>
      <c r="F34" s="13" t="s">
        <v>44</v>
      </c>
      <c r="G34" s="15">
        <f>SUM(LARGE(J34:AB34,{1,2,3,4,5,6,7,8,9,10}))</f>
        <v>264</v>
      </c>
      <c r="H34" s="20">
        <f t="shared" si="2"/>
        <v>1</v>
      </c>
      <c r="J34" s="8">
        <v>0</v>
      </c>
      <c r="K34" s="8">
        <v>264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</row>
    <row r="35" spans="2:28" s="3" customFormat="1" ht="18" customHeight="1">
      <c r="B35" s="20" t="s">
        <v>10</v>
      </c>
      <c r="C35" s="12" t="s">
        <v>276</v>
      </c>
      <c r="D35" s="12" t="s">
        <v>277</v>
      </c>
      <c r="E35" s="13" t="s">
        <v>137</v>
      </c>
      <c r="F35" s="13" t="s">
        <v>138</v>
      </c>
      <c r="G35" s="15">
        <f>SUM(LARGE(J35:AB35,{1,2,3,4,5,6,7,8,9,10}))</f>
        <v>336</v>
      </c>
      <c r="H35" s="20">
        <f t="shared" si="2"/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336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</row>
    <row r="36" spans="2:28" s="3" customFormat="1" ht="18" customHeight="1">
      <c r="B36" s="20" t="s">
        <v>10</v>
      </c>
      <c r="C36" s="13" t="s">
        <v>169</v>
      </c>
      <c r="D36" s="13" t="s">
        <v>279</v>
      </c>
      <c r="E36" s="13" t="s">
        <v>37</v>
      </c>
      <c r="F36" s="13" t="s">
        <v>84</v>
      </c>
      <c r="G36" s="15">
        <f>SUM(LARGE(J36:AB36,{1,2,3,4,5,6,7,8,9,10}))</f>
        <v>120</v>
      </c>
      <c r="H36" s="20">
        <f t="shared" si="2"/>
        <v>1</v>
      </c>
      <c r="J36" s="8">
        <v>0</v>
      </c>
      <c r="K36" s="8">
        <v>120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</row>
    <row r="37" spans="2:28" s="3" customFormat="1" ht="18" customHeight="1">
      <c r="B37" s="20" t="s">
        <v>10</v>
      </c>
      <c r="C37" s="13" t="s">
        <v>357</v>
      </c>
      <c r="D37" s="13" t="s">
        <v>358</v>
      </c>
      <c r="E37" s="13" t="s">
        <v>45</v>
      </c>
      <c r="F37" s="13" t="s">
        <v>359</v>
      </c>
      <c r="G37" s="15">
        <f>SUM(LARGE(J37:AB37,{1,2,3,4,5,6,7,8,9,10}))</f>
        <v>60</v>
      </c>
      <c r="H37" s="20">
        <f t="shared" si="2"/>
        <v>1</v>
      </c>
      <c r="J37" s="8">
        <v>0</v>
      </c>
      <c r="K37" s="8">
        <v>0</v>
      </c>
      <c r="L37" s="8">
        <v>60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</row>
    <row r="38" spans="2:28" s="3" customFormat="1" ht="18" customHeight="1">
      <c r="B38" s="20" t="s">
        <v>10</v>
      </c>
      <c r="C38" s="13" t="s">
        <v>127</v>
      </c>
      <c r="D38" s="13" t="s">
        <v>25</v>
      </c>
      <c r="E38" s="13" t="s">
        <v>66</v>
      </c>
      <c r="F38" s="13" t="s">
        <v>217</v>
      </c>
      <c r="G38" s="15">
        <f>SUM(LARGE(J38:AB38,{1,2,3,4,5,6,7,8,9,10}))</f>
        <v>480</v>
      </c>
      <c r="H38" s="20">
        <f t="shared" si="2"/>
        <v>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480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</row>
    <row r="39" spans="2:28" s="3" customFormat="1" ht="18" customHeight="1">
      <c r="B39" s="20" t="s">
        <v>10</v>
      </c>
      <c r="C39" s="13" t="s">
        <v>360</v>
      </c>
      <c r="D39" s="13" t="s">
        <v>361</v>
      </c>
      <c r="E39" s="13" t="s">
        <v>337</v>
      </c>
      <c r="F39" s="13" t="s">
        <v>338</v>
      </c>
      <c r="G39" s="15">
        <f>SUM(LARGE(J39:AB39,{1,2,3,4,5,6,7,8,9,10}))</f>
        <v>168</v>
      </c>
      <c r="H39" s="20">
        <f t="shared" si="2"/>
        <v>1</v>
      </c>
      <c r="J39" s="8">
        <v>0</v>
      </c>
      <c r="K39" s="8">
        <v>0</v>
      </c>
      <c r="L39" s="8">
        <v>168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</row>
    <row r="40" spans="2:28" s="3" customFormat="1" ht="18" customHeight="1">
      <c r="B40" s="20" t="s">
        <v>10</v>
      </c>
      <c r="C40" s="13" t="s">
        <v>316</v>
      </c>
      <c r="D40" s="13" t="s">
        <v>317</v>
      </c>
      <c r="E40" s="13" t="s">
        <v>172</v>
      </c>
      <c r="F40" s="13" t="s">
        <v>173</v>
      </c>
      <c r="G40" s="15">
        <f>SUM(LARGE(J40:AB40,{1,2,3,4,5,6,7,8,9,10}))</f>
        <v>120</v>
      </c>
      <c r="H40" s="20">
        <f t="shared" si="2"/>
        <v>1</v>
      </c>
      <c r="J40" s="8">
        <v>0</v>
      </c>
      <c r="K40" s="8">
        <v>120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</row>
    <row r="41" spans="2:28" s="3" customFormat="1" ht="18" customHeight="1">
      <c r="B41" s="20" t="s">
        <v>10</v>
      </c>
      <c r="C41" s="13" t="s">
        <v>339</v>
      </c>
      <c r="D41" s="13" t="s">
        <v>340</v>
      </c>
      <c r="E41" s="13" t="s">
        <v>54</v>
      </c>
      <c r="F41" s="13" t="s">
        <v>211</v>
      </c>
      <c r="G41" s="15">
        <f>SUM(LARGE(J41:AB41,{1,2,3,4,5,6,7,8,9,10}))</f>
        <v>132</v>
      </c>
      <c r="H41" s="20">
        <f t="shared" si="2"/>
        <v>1</v>
      </c>
      <c r="J41" s="8">
        <v>0</v>
      </c>
      <c r="K41" s="8">
        <v>0</v>
      </c>
      <c r="L41" s="8">
        <v>132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</row>
    <row r="42" spans="2:28" s="3" customFormat="1" ht="18" customHeight="1">
      <c r="B42" s="20" t="s">
        <v>10</v>
      </c>
      <c r="C42" s="13" t="s">
        <v>591</v>
      </c>
      <c r="D42" s="13" t="s">
        <v>592</v>
      </c>
      <c r="E42" s="13" t="s">
        <v>190</v>
      </c>
      <c r="F42" s="13" t="s">
        <v>44</v>
      </c>
      <c r="G42" s="15">
        <f>SUM(LARGE(J42:AB42,{1,2,3,4,5,6,7,8,9,10}))</f>
        <v>144</v>
      </c>
      <c r="H42" s="20">
        <f t="shared" si="2"/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144</v>
      </c>
      <c r="AA42" s="8">
        <v>0</v>
      </c>
      <c r="AB42" s="8">
        <v>0</v>
      </c>
    </row>
    <row r="43" spans="2:28" s="3" customFormat="1" ht="18" customHeight="1">
      <c r="B43" s="20" t="s">
        <v>10</v>
      </c>
      <c r="C43" s="13" t="s">
        <v>124</v>
      </c>
      <c r="D43" s="13" t="s">
        <v>125</v>
      </c>
      <c r="E43" s="13" t="s">
        <v>212</v>
      </c>
      <c r="F43" s="13" t="s">
        <v>213</v>
      </c>
      <c r="G43" s="15">
        <f>SUM(LARGE(J43:AB43,{1,2,3,4,5,6,7,8,9,10}))</f>
        <v>120</v>
      </c>
      <c r="H43" s="20">
        <f t="shared" si="2"/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120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</row>
    <row r="44" spans="2:28" s="3" customFormat="1" ht="18" customHeight="1">
      <c r="B44" s="20" t="s">
        <v>10</v>
      </c>
      <c r="C44" s="13" t="s">
        <v>31</v>
      </c>
      <c r="D44" s="13" t="s">
        <v>181</v>
      </c>
      <c r="E44" s="13" t="s">
        <v>165</v>
      </c>
      <c r="F44" s="13" t="s">
        <v>166</v>
      </c>
      <c r="G44" s="15">
        <f>SUM(LARGE(J44:AB44,{1,2,3,4,5,6,7,8,9,10}))</f>
        <v>408</v>
      </c>
      <c r="H44" s="20">
        <f t="shared" si="2"/>
        <v>1</v>
      </c>
      <c r="I44" s="8"/>
      <c r="J44" s="8">
        <v>0</v>
      </c>
      <c r="K44" s="8">
        <v>408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</row>
    <row r="45" spans="2:28" s="3" customFormat="1" ht="18" customHeight="1">
      <c r="B45" s="20" t="s">
        <v>10</v>
      </c>
      <c r="C45" s="13" t="s">
        <v>31</v>
      </c>
      <c r="D45" s="13" t="s">
        <v>181</v>
      </c>
      <c r="E45" s="13" t="s">
        <v>272</v>
      </c>
      <c r="F45" s="13" t="s">
        <v>273</v>
      </c>
      <c r="G45" s="15">
        <f>SUM(LARGE(J45:AB45,{1,2,3,4,5,6,7,8,9,10}))</f>
        <v>144</v>
      </c>
      <c r="H45" s="20">
        <f t="shared" si="2"/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144</v>
      </c>
      <c r="AA45" s="8">
        <v>0</v>
      </c>
      <c r="AB45" s="8">
        <v>0</v>
      </c>
    </row>
    <row r="46" spans="2:28" s="3" customFormat="1" ht="18" customHeight="1">
      <c r="B46" s="20" t="s">
        <v>10</v>
      </c>
      <c r="C46" s="13" t="s">
        <v>31</v>
      </c>
      <c r="D46" s="13" t="s">
        <v>117</v>
      </c>
      <c r="E46" s="13" t="s">
        <v>245</v>
      </c>
      <c r="F46" s="13" t="s">
        <v>492</v>
      </c>
      <c r="G46" s="15">
        <f>SUM(LARGE(J46:AB46,{1,2,3,4,5,6,7,8,9,10}))</f>
        <v>135</v>
      </c>
      <c r="H46" s="20">
        <f t="shared" si="2"/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135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</row>
    <row r="47" spans="2:28" s="3" customFormat="1" ht="18" customHeight="1">
      <c r="B47" s="20" t="s">
        <v>10</v>
      </c>
      <c r="C47" s="13" t="s">
        <v>45</v>
      </c>
      <c r="D47" s="13" t="s">
        <v>224</v>
      </c>
      <c r="E47" s="13" t="s">
        <v>227</v>
      </c>
      <c r="F47" s="13" t="s">
        <v>434</v>
      </c>
      <c r="G47" s="15">
        <f>SUM(LARGE(J47:AB47,{1,2,3,4,5,6,7,8,9,10}))</f>
        <v>120</v>
      </c>
      <c r="H47" s="20">
        <f t="shared" si="2"/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120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</row>
    <row r="48" spans="2:28" s="3" customFormat="1" ht="18" customHeight="1">
      <c r="B48" s="20" t="s">
        <v>10</v>
      </c>
      <c r="C48" s="13" t="s">
        <v>245</v>
      </c>
      <c r="D48" s="13" t="s">
        <v>57</v>
      </c>
      <c r="E48" s="13" t="s">
        <v>462</v>
      </c>
      <c r="F48" s="13" t="s">
        <v>463</v>
      </c>
      <c r="G48" s="15">
        <f>SUM(LARGE(J48:AB48,{1,2,3,4,5,6,7,8,9,10}))</f>
        <v>96</v>
      </c>
      <c r="H48" s="20">
        <f t="shared" si="2"/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96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</row>
    <row r="49" spans="2:28" s="3" customFormat="1" ht="18" customHeight="1">
      <c r="B49" s="20" t="s">
        <v>10</v>
      </c>
      <c r="C49" s="13" t="s">
        <v>243</v>
      </c>
      <c r="D49" s="13" t="s">
        <v>244</v>
      </c>
      <c r="E49" s="13" t="s">
        <v>341</v>
      </c>
      <c r="F49" s="13" t="s">
        <v>342</v>
      </c>
      <c r="G49" s="15">
        <f>SUM(LARGE(J49:AB49,{1,2,3,4,5,6,7,8,9,10}))</f>
        <v>132</v>
      </c>
      <c r="H49" s="20">
        <f t="shared" si="2"/>
        <v>1</v>
      </c>
      <c r="I49" s="8"/>
      <c r="J49" s="8">
        <v>0</v>
      </c>
      <c r="K49" s="8">
        <v>0</v>
      </c>
      <c r="L49" s="8">
        <v>132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</row>
    <row r="50" spans="2:28" s="3" customFormat="1" ht="18" customHeight="1">
      <c r="B50" s="20" t="s">
        <v>10</v>
      </c>
      <c r="C50" s="23" t="s">
        <v>40</v>
      </c>
      <c r="D50" s="23" t="s">
        <v>41</v>
      </c>
      <c r="E50" s="13" t="s">
        <v>34</v>
      </c>
      <c r="F50" s="13" t="s">
        <v>148</v>
      </c>
      <c r="G50" s="15">
        <f>SUM(LARGE(J50:AB50,{1,2,3,4,5,6,7,8,9,10}))</f>
        <v>135</v>
      </c>
      <c r="H50" s="20">
        <f t="shared" si="2"/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135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</row>
    <row r="51" spans="2:28" s="3" customFormat="1" ht="18" customHeight="1">
      <c r="B51" s="20" t="s">
        <v>10</v>
      </c>
      <c r="C51" s="23" t="s">
        <v>40</v>
      </c>
      <c r="D51" s="13" t="s">
        <v>59</v>
      </c>
      <c r="E51" s="23" t="s">
        <v>42</v>
      </c>
      <c r="F51" s="23" t="s">
        <v>43</v>
      </c>
      <c r="G51" s="15">
        <f>SUM(LARGE(J51:AB51,{1,2,3,4,5,6,7,8,9,10}))</f>
        <v>135</v>
      </c>
      <c r="H51" s="20">
        <f t="shared" si="2"/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135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</row>
    <row r="52" spans="2:28" s="3" customFormat="1" ht="18" customHeight="1">
      <c r="B52" s="20" t="s">
        <v>10</v>
      </c>
      <c r="C52" s="13" t="s">
        <v>284</v>
      </c>
      <c r="D52" s="13" t="s">
        <v>285</v>
      </c>
      <c r="E52" s="13" t="s">
        <v>418</v>
      </c>
      <c r="F52" s="13" t="s">
        <v>419</v>
      </c>
      <c r="G52" s="15">
        <f>SUM(LARGE(J52:AB52,{1,2,3,4,5,6,7,8,9,10}))</f>
        <v>192</v>
      </c>
      <c r="H52" s="20">
        <f t="shared" si="2"/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192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2:28" s="3" customFormat="1" ht="18" customHeight="1">
      <c r="B53" s="20" t="s">
        <v>10</v>
      </c>
      <c r="C53" s="13" t="s">
        <v>284</v>
      </c>
      <c r="D53" s="13" t="s">
        <v>285</v>
      </c>
      <c r="E53" s="13" t="s">
        <v>118</v>
      </c>
      <c r="F53" s="13" t="s">
        <v>119</v>
      </c>
      <c r="G53" s="15">
        <f>SUM(LARGE(J53:AB53,{1,2,3,4,5,6,7,8,9,10}))</f>
        <v>120</v>
      </c>
      <c r="H53" s="20">
        <f t="shared" si="2"/>
        <v>1</v>
      </c>
      <c r="I53" s="8"/>
      <c r="J53" s="8">
        <v>0</v>
      </c>
      <c r="K53" s="8">
        <v>120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</row>
    <row r="54" spans="2:28" s="3" customFormat="1" ht="18" customHeight="1">
      <c r="B54" s="20" t="s">
        <v>10</v>
      </c>
      <c r="C54" s="13" t="s">
        <v>420</v>
      </c>
      <c r="D54" s="13" t="s">
        <v>421</v>
      </c>
      <c r="E54" s="13" t="s">
        <v>34</v>
      </c>
      <c r="F54" s="13" t="s">
        <v>422</v>
      </c>
      <c r="G54" s="15">
        <f>SUM(LARGE(J54:AB54,{1,2,3,4,5,6,7,8,9,10}))</f>
        <v>120</v>
      </c>
      <c r="H54" s="20">
        <f t="shared" si="2"/>
        <v>1</v>
      </c>
      <c r="I54" s="8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120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2:28" s="3" customFormat="1" ht="18" customHeight="1">
      <c r="B55" s="20" t="s">
        <v>10</v>
      </c>
      <c r="C55" s="13" t="s">
        <v>134</v>
      </c>
      <c r="D55" s="13" t="s">
        <v>135</v>
      </c>
      <c r="E55" s="13" t="s">
        <v>53</v>
      </c>
      <c r="F55" s="13" t="s">
        <v>65</v>
      </c>
      <c r="G55" s="15">
        <f>SUM(LARGE(J55:AB55,{1,2,3,4,5,6,7,8,9,10}))</f>
        <v>1</v>
      </c>
      <c r="H55" s="20">
        <f t="shared" si="2"/>
        <v>1</v>
      </c>
      <c r="I55" s="8"/>
      <c r="J55" s="8">
        <v>1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</row>
    <row r="56" spans="2:28" s="3" customFormat="1" ht="18" customHeight="1">
      <c r="B56" s="20" t="s">
        <v>10</v>
      </c>
      <c r="C56" s="23" t="s">
        <v>76</v>
      </c>
      <c r="D56" s="23" t="s">
        <v>52</v>
      </c>
      <c r="E56" s="13" t="s">
        <v>430</v>
      </c>
      <c r="F56" s="13" t="s">
        <v>431</v>
      </c>
      <c r="G56" s="15">
        <f>SUM(LARGE(J56:AB56,{1,2,3,4,5,6,7,8,9,10}))</f>
        <v>120</v>
      </c>
      <c r="H56" s="20">
        <f t="shared" si="2"/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120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</row>
    <row r="57" spans="2:28" s="3" customFormat="1" ht="18" customHeight="1">
      <c r="B57" s="20" t="s">
        <v>10</v>
      </c>
      <c r="C57" s="13" t="s">
        <v>467</v>
      </c>
      <c r="D57" s="13" t="s">
        <v>594</v>
      </c>
      <c r="E57" s="13" t="s">
        <v>259</v>
      </c>
      <c r="F57" s="13" t="s">
        <v>553</v>
      </c>
      <c r="G57" s="15">
        <f>SUM(LARGE(J57:AB57,{1,2,3,4,5,6,7,8,9,10}))</f>
        <v>144</v>
      </c>
      <c r="H57" s="20">
        <f t="shared" si="2"/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144</v>
      </c>
      <c r="AA57" s="8">
        <v>0</v>
      </c>
      <c r="AB57" s="8">
        <v>0</v>
      </c>
    </row>
    <row r="58" spans="2:28" s="3" customFormat="1" ht="18" customHeight="1">
      <c r="B58" s="20" t="s">
        <v>10</v>
      </c>
      <c r="C58" s="13" t="s">
        <v>362</v>
      </c>
      <c r="D58" s="13" t="s">
        <v>363</v>
      </c>
      <c r="E58" s="13" t="s">
        <v>364</v>
      </c>
      <c r="F58" s="13" t="s">
        <v>254</v>
      </c>
      <c r="G58" s="15">
        <f>SUM(LARGE(J58:AB58,{1,2,3,4,5,6,7,8,9,10}))</f>
        <v>60</v>
      </c>
      <c r="H58" s="20">
        <f t="shared" si="2"/>
        <v>1</v>
      </c>
      <c r="I58" s="8"/>
      <c r="J58" s="8">
        <v>0</v>
      </c>
      <c r="K58" s="8">
        <v>0</v>
      </c>
      <c r="L58" s="8">
        <v>60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</row>
    <row r="59" spans="2:28" s="3" customFormat="1" ht="18" customHeight="1">
      <c r="B59" s="20" t="s">
        <v>10</v>
      </c>
      <c r="C59" s="13" t="s">
        <v>555</v>
      </c>
      <c r="D59" s="13" t="s">
        <v>356</v>
      </c>
      <c r="E59" s="13" t="s">
        <v>33</v>
      </c>
      <c r="F59" s="13" t="s">
        <v>550</v>
      </c>
      <c r="G59" s="15">
        <f>SUM(LARGE(J59:AB59,{1,2,3,4,5,6,7,8,9,10}))</f>
        <v>144</v>
      </c>
      <c r="H59" s="20">
        <f t="shared" si="2"/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144</v>
      </c>
      <c r="AA59" s="8">
        <v>0</v>
      </c>
      <c r="AB59" s="8">
        <v>0</v>
      </c>
    </row>
    <row r="60" spans="2:28" s="3" customFormat="1" ht="18" customHeight="1">
      <c r="B60" s="20" t="s">
        <v>10</v>
      </c>
      <c r="C60" s="13" t="s">
        <v>225</v>
      </c>
      <c r="D60" s="13" t="s">
        <v>226</v>
      </c>
      <c r="E60" s="13" t="s">
        <v>385</v>
      </c>
      <c r="F60" s="13" t="s">
        <v>386</v>
      </c>
      <c r="G60" s="15">
        <f>SUM(LARGE(J60:AB60,{1,2,3,4,5,6,7,8,9,10}))</f>
        <v>132</v>
      </c>
      <c r="H60" s="20">
        <f t="shared" si="2"/>
        <v>1</v>
      </c>
      <c r="I60" s="8"/>
      <c r="J60" s="8">
        <v>0</v>
      </c>
      <c r="K60" s="8">
        <v>0</v>
      </c>
      <c r="L60" s="8">
        <v>132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</row>
    <row r="61" spans="2:28" s="3" customFormat="1" ht="18" customHeight="1">
      <c r="B61" s="20" t="s">
        <v>10</v>
      </c>
      <c r="C61" s="13" t="s">
        <v>225</v>
      </c>
      <c r="D61" s="13" t="s">
        <v>226</v>
      </c>
      <c r="E61" s="13" t="s">
        <v>427</v>
      </c>
      <c r="F61" s="13" t="s">
        <v>428</v>
      </c>
      <c r="G61" s="15">
        <f>SUM(LARGE(J61:AB61,{1,2,3,4,5,6,7,8,9,10}))</f>
        <v>120</v>
      </c>
      <c r="H61" s="20">
        <f t="shared" si="2"/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120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</row>
    <row r="62" spans="2:28" s="3" customFormat="1" ht="18" customHeight="1">
      <c r="B62" s="20" t="s">
        <v>10</v>
      </c>
      <c r="C62" s="13" t="s">
        <v>268</v>
      </c>
      <c r="D62" s="13" t="s">
        <v>269</v>
      </c>
      <c r="E62" s="13" t="s">
        <v>35</v>
      </c>
      <c r="F62" s="13" t="s">
        <v>36</v>
      </c>
      <c r="G62" s="15">
        <f>SUM(LARGE(J62:AB62,{1,2,3,4,5,6,7,8,9,10}))</f>
        <v>192</v>
      </c>
      <c r="H62" s="20">
        <f aca="true" t="shared" si="3" ref="H62:H93">COUNTIF(J62:AB62,"&gt;0")</f>
        <v>1</v>
      </c>
      <c r="I62" s="8"/>
      <c r="J62" s="8">
        <v>0</v>
      </c>
      <c r="K62" s="8">
        <v>192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</row>
    <row r="63" spans="2:28" s="3" customFormat="1" ht="18" customHeight="1">
      <c r="B63" s="20" t="s">
        <v>10</v>
      </c>
      <c r="C63" s="13" t="s">
        <v>371</v>
      </c>
      <c r="D63" s="13" t="s">
        <v>372</v>
      </c>
      <c r="E63" s="13" t="s">
        <v>373</v>
      </c>
      <c r="F63" s="13" t="s">
        <v>374</v>
      </c>
      <c r="G63" s="15">
        <f>SUM(LARGE(J63:AB63,{1,2,3,4,5,6,7,8,9,10}))</f>
        <v>60</v>
      </c>
      <c r="H63" s="20">
        <f t="shared" si="3"/>
        <v>1</v>
      </c>
      <c r="I63" s="8"/>
      <c r="J63" s="8">
        <v>0</v>
      </c>
      <c r="K63" s="8">
        <v>0</v>
      </c>
      <c r="L63" s="8">
        <v>60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</row>
    <row r="64" spans="2:28" s="3" customFormat="1" ht="18" customHeight="1">
      <c r="B64" s="20" t="s">
        <v>10</v>
      </c>
      <c r="C64" s="13" t="s">
        <v>409</v>
      </c>
      <c r="D64" s="13" t="s">
        <v>410</v>
      </c>
      <c r="E64" s="13" t="s">
        <v>199</v>
      </c>
      <c r="F64" s="13" t="s">
        <v>200</v>
      </c>
      <c r="G64" s="15">
        <f>SUM(LARGE(J64:AB64,{1,2,3,4,5,6,7,8,9,10}))</f>
        <v>120</v>
      </c>
      <c r="H64" s="20">
        <f t="shared" si="3"/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120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</row>
    <row r="65" spans="2:28" s="3" customFormat="1" ht="18" customHeight="1">
      <c r="B65" s="20" t="s">
        <v>10</v>
      </c>
      <c r="C65" s="23" t="s">
        <v>35</v>
      </c>
      <c r="D65" s="23" t="s">
        <v>36</v>
      </c>
      <c r="E65" s="13" t="s">
        <v>521</v>
      </c>
      <c r="F65" s="13" t="s">
        <v>522</v>
      </c>
      <c r="G65" s="15">
        <f>SUM(LARGE(J65:AB65,{1,2,3,4,5,6,7,8,9,10}))</f>
        <v>216</v>
      </c>
      <c r="H65" s="20">
        <f t="shared" si="3"/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216</v>
      </c>
      <c r="Z65" s="8">
        <v>0</v>
      </c>
      <c r="AA65" s="8">
        <v>0</v>
      </c>
      <c r="AB65" s="8">
        <v>0</v>
      </c>
    </row>
    <row r="66" spans="2:28" s="3" customFormat="1" ht="18" customHeight="1">
      <c r="B66" s="20" t="s">
        <v>10</v>
      </c>
      <c r="C66" s="23" t="s">
        <v>35</v>
      </c>
      <c r="D66" s="23" t="s">
        <v>36</v>
      </c>
      <c r="E66" s="13" t="s">
        <v>53</v>
      </c>
      <c r="F66" s="13" t="s">
        <v>65</v>
      </c>
      <c r="G66" s="15">
        <f>SUM(LARGE(J66:AB66,{1,2,3,4,5,6,7,8,9,10}))</f>
        <v>1</v>
      </c>
      <c r="H66" s="20">
        <f t="shared" si="3"/>
        <v>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1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2:28" s="3" customFormat="1" ht="18" customHeight="1">
      <c r="B67" s="20" t="s">
        <v>10</v>
      </c>
      <c r="C67" s="23" t="s">
        <v>35</v>
      </c>
      <c r="D67" s="23" t="s">
        <v>36</v>
      </c>
      <c r="E67" s="13" t="s">
        <v>272</v>
      </c>
      <c r="F67" s="13" t="s">
        <v>273</v>
      </c>
      <c r="G67" s="15">
        <f>SUM(LARGE(J67:AB67,{1,2,3,4,5,6,7,8,9,10}))</f>
        <v>192</v>
      </c>
      <c r="H67" s="20">
        <f t="shared" si="3"/>
        <v>1</v>
      </c>
      <c r="I67" s="8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192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2:28" s="3" customFormat="1" ht="18" customHeight="1">
      <c r="B68" s="20" t="s">
        <v>10</v>
      </c>
      <c r="C68" s="13" t="s">
        <v>27</v>
      </c>
      <c r="D68" s="13" t="s">
        <v>28</v>
      </c>
      <c r="E68" s="13" t="s">
        <v>490</v>
      </c>
      <c r="F68" s="13" t="s">
        <v>491</v>
      </c>
      <c r="G68" s="15">
        <f>SUM(LARGE(J68:AB68,{1,2,3,4,5,6,7,8,9,10}))</f>
        <v>137</v>
      </c>
      <c r="H68" s="20">
        <f t="shared" si="3"/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137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</row>
    <row r="69" spans="2:28" s="3" customFormat="1" ht="18" customHeight="1">
      <c r="B69" s="20" t="s">
        <v>10</v>
      </c>
      <c r="C69" s="13" t="s">
        <v>27</v>
      </c>
      <c r="D69" s="13" t="s">
        <v>28</v>
      </c>
      <c r="E69" s="13" t="s">
        <v>73</v>
      </c>
      <c r="F69" s="13" t="s">
        <v>74</v>
      </c>
      <c r="G69" s="15">
        <f>SUM(LARGE(J69:AB69,{1,2,3,4,5,6,7,8,9,10}))</f>
        <v>129</v>
      </c>
      <c r="H69" s="20">
        <f t="shared" si="3"/>
        <v>1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129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2:28" s="3" customFormat="1" ht="18" customHeight="1">
      <c r="B70" s="20" t="s">
        <v>10</v>
      </c>
      <c r="C70" s="13" t="s">
        <v>493</v>
      </c>
      <c r="D70" s="13" t="s">
        <v>494</v>
      </c>
      <c r="E70" s="13" t="s">
        <v>163</v>
      </c>
      <c r="F70" s="13" t="s">
        <v>164</v>
      </c>
      <c r="G70" s="15">
        <f>SUM(LARGE(J70:AB70,{1,2,3,4,5,6,7,8,9,10}))</f>
        <v>216</v>
      </c>
      <c r="H70" s="20">
        <f t="shared" si="3"/>
        <v>1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216</v>
      </c>
      <c r="Z70" s="8">
        <v>0</v>
      </c>
      <c r="AA70" s="8">
        <v>0</v>
      </c>
      <c r="AB70" s="8">
        <v>0</v>
      </c>
    </row>
    <row r="71" spans="2:28" s="3" customFormat="1" ht="18" customHeight="1">
      <c r="B71" s="20" t="s">
        <v>10</v>
      </c>
      <c r="C71" s="13" t="s">
        <v>335</v>
      </c>
      <c r="D71" s="13" t="s">
        <v>336</v>
      </c>
      <c r="E71" s="13" t="s">
        <v>335</v>
      </c>
      <c r="F71" s="13" t="s">
        <v>356</v>
      </c>
      <c r="G71" s="15">
        <f>SUM(LARGE(J71:AB71,{1,2,3,4,5,6,7,8,9,10}))</f>
        <v>60</v>
      </c>
      <c r="H71" s="20">
        <f t="shared" si="3"/>
        <v>1</v>
      </c>
      <c r="I71" s="8"/>
      <c r="J71" s="8">
        <v>0</v>
      </c>
      <c r="K71" s="8">
        <v>0</v>
      </c>
      <c r="L71" s="8">
        <v>60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2:28" s="3" customFormat="1" ht="18" customHeight="1">
      <c r="B72" s="20" t="s">
        <v>10</v>
      </c>
      <c r="C72" s="13" t="s">
        <v>484</v>
      </c>
      <c r="D72" s="13" t="s">
        <v>485</v>
      </c>
      <c r="E72" s="13" t="s">
        <v>486</v>
      </c>
      <c r="F72" s="13" t="s">
        <v>487</v>
      </c>
      <c r="G72" s="15">
        <f>SUM(LARGE(J72:AB72,{1,2,3,4,5,6,7,8,9,10}))</f>
        <v>96</v>
      </c>
      <c r="H72" s="20">
        <f t="shared" si="3"/>
        <v>1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96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2:28" s="3" customFormat="1" ht="18" customHeight="1">
      <c r="B73" s="20" t="s">
        <v>10</v>
      </c>
      <c r="C73" s="13" t="s">
        <v>185</v>
      </c>
      <c r="D73" s="13" t="s">
        <v>81</v>
      </c>
      <c r="E73" s="13" t="s">
        <v>93</v>
      </c>
      <c r="F73" s="13" t="s">
        <v>57</v>
      </c>
      <c r="G73" s="15">
        <f>SUM(LARGE(J73:AB73,{1,2,3,4,5,6,7,8,9,10}))</f>
        <v>216</v>
      </c>
      <c r="H73" s="20">
        <f t="shared" si="3"/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216</v>
      </c>
      <c r="Z73" s="8">
        <v>0</v>
      </c>
      <c r="AA73" s="8">
        <v>0</v>
      </c>
      <c r="AB73" s="8">
        <v>0</v>
      </c>
    </row>
    <row r="74" spans="2:28" s="3" customFormat="1" ht="18" customHeight="1">
      <c r="B74" s="20" t="s">
        <v>10</v>
      </c>
      <c r="C74" s="13" t="s">
        <v>190</v>
      </c>
      <c r="D74" s="13" t="s">
        <v>44</v>
      </c>
      <c r="E74" s="13" t="s">
        <v>51</v>
      </c>
      <c r="F74" s="13" t="s">
        <v>58</v>
      </c>
      <c r="G74" s="15">
        <f>SUM(LARGE(J74:AB74,{1,2,3,4,5,6,7,8,9,10}))</f>
        <v>216</v>
      </c>
      <c r="H74" s="20">
        <f t="shared" si="3"/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216</v>
      </c>
      <c r="AB74" s="8">
        <v>0</v>
      </c>
    </row>
    <row r="75" spans="2:28" s="3" customFormat="1" ht="18" customHeight="1">
      <c r="B75" s="20" t="s">
        <v>10</v>
      </c>
      <c r="C75" s="13" t="s">
        <v>143</v>
      </c>
      <c r="D75" s="13" t="s">
        <v>111</v>
      </c>
      <c r="E75" s="13" t="s">
        <v>229</v>
      </c>
      <c r="F75" s="13" t="s">
        <v>230</v>
      </c>
      <c r="G75" s="15">
        <f>SUM(LARGE(J75:AB75,{1,2,3,4,5,6,7,8,9,10}))</f>
        <v>408</v>
      </c>
      <c r="H75" s="20">
        <f t="shared" si="3"/>
        <v>1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408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</row>
    <row r="76" spans="2:28" s="3" customFormat="1" ht="18" customHeight="1">
      <c r="B76" s="20" t="s">
        <v>10</v>
      </c>
      <c r="C76" s="13" t="s">
        <v>231</v>
      </c>
      <c r="D76" s="13" t="s">
        <v>377</v>
      </c>
      <c r="E76" s="13" t="s">
        <v>378</v>
      </c>
      <c r="F76" s="13" t="s">
        <v>379</v>
      </c>
      <c r="G76" s="15">
        <f>SUM(LARGE(J76:AB76,{1,2,3,4,5,6,7,8,9,10}))</f>
        <v>132</v>
      </c>
      <c r="H76" s="20">
        <f t="shared" si="3"/>
        <v>1</v>
      </c>
      <c r="I76" s="8"/>
      <c r="J76" s="8">
        <v>0</v>
      </c>
      <c r="K76" s="8">
        <v>0</v>
      </c>
      <c r="L76" s="8">
        <v>132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</row>
    <row r="77" spans="2:28" s="3" customFormat="1" ht="18" customHeight="1">
      <c r="B77" s="20" t="s">
        <v>10</v>
      </c>
      <c r="C77" s="13" t="s">
        <v>231</v>
      </c>
      <c r="D77" s="13" t="s">
        <v>232</v>
      </c>
      <c r="E77" s="13" t="s">
        <v>380</v>
      </c>
      <c r="F77" s="13" t="s">
        <v>218</v>
      </c>
      <c r="G77" s="15">
        <f>SUM(LARGE(J77:AB77,{1,2,3,4,5,6,7,8,9,10}))</f>
        <v>204</v>
      </c>
      <c r="H77" s="20">
        <f t="shared" si="3"/>
        <v>1</v>
      </c>
      <c r="I77" s="8"/>
      <c r="J77" s="8">
        <v>0</v>
      </c>
      <c r="K77" s="8">
        <v>0</v>
      </c>
      <c r="L77" s="8">
        <v>204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</row>
    <row r="78" spans="2:28" s="3" customFormat="1" ht="18" customHeight="1">
      <c r="B78" s="20" t="s">
        <v>10</v>
      </c>
      <c r="C78" s="13" t="s">
        <v>51</v>
      </c>
      <c r="D78" s="13" t="s">
        <v>465</v>
      </c>
      <c r="E78" s="13" t="s">
        <v>51</v>
      </c>
      <c r="F78" s="13" t="s">
        <v>157</v>
      </c>
      <c r="G78" s="15">
        <f>SUM(LARGE(J78:AB78,{1,2,3,4,5,6,7,8,9,10}))</f>
        <v>55</v>
      </c>
      <c r="H78" s="20">
        <f t="shared" si="3"/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55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</row>
    <row r="79" spans="2:28" s="3" customFormat="1" ht="18" customHeight="1">
      <c r="B79" s="20" t="s">
        <v>10</v>
      </c>
      <c r="C79" s="13" t="s">
        <v>51</v>
      </c>
      <c r="D79" s="13" t="s">
        <v>58</v>
      </c>
      <c r="E79" s="13" t="s">
        <v>98</v>
      </c>
      <c r="F79" s="13" t="s">
        <v>149</v>
      </c>
      <c r="G79" s="15">
        <f>SUM(LARGE(J79:AB79,{1,2,3,4,5,6,7,8,9,10}))</f>
        <v>135</v>
      </c>
      <c r="H79" s="20">
        <f t="shared" si="3"/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135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</row>
    <row r="80" spans="2:28" s="3" customFormat="1" ht="18" customHeight="1">
      <c r="B80" s="20" t="s">
        <v>10</v>
      </c>
      <c r="C80" s="13" t="s">
        <v>51</v>
      </c>
      <c r="D80" s="13" t="s">
        <v>58</v>
      </c>
      <c r="E80" s="13" t="s">
        <v>318</v>
      </c>
      <c r="F80" s="13" t="s">
        <v>319</v>
      </c>
      <c r="G80" s="15">
        <f>SUM(LARGE(J80:AB80,{1,2,3,4,5,6,7,8,9,10}))</f>
        <v>459</v>
      </c>
      <c r="H80" s="20">
        <f t="shared" si="3"/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459</v>
      </c>
      <c r="Z80" s="8">
        <v>0</v>
      </c>
      <c r="AA80" s="8">
        <v>0</v>
      </c>
      <c r="AB80" s="8">
        <v>0</v>
      </c>
    </row>
    <row r="81" spans="2:28" s="3" customFormat="1" ht="18" customHeight="1">
      <c r="B81" s="20" t="s">
        <v>10</v>
      </c>
      <c r="C81" s="13" t="s">
        <v>229</v>
      </c>
      <c r="D81" s="13" t="s">
        <v>230</v>
      </c>
      <c r="E81" s="13" t="s">
        <v>222</v>
      </c>
      <c r="F81" s="13" t="s">
        <v>191</v>
      </c>
      <c r="G81" s="15">
        <f>SUM(LARGE(J81:AB81,{1,2,3,4,5,6,7,8,9,10}))</f>
        <v>336</v>
      </c>
      <c r="H81" s="20">
        <f t="shared" si="3"/>
        <v>1</v>
      </c>
      <c r="I81" s="8"/>
      <c r="J81" s="8">
        <v>0</v>
      </c>
      <c r="K81" s="8">
        <v>336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</row>
    <row r="82" spans="2:28" s="3" customFormat="1" ht="18" customHeight="1">
      <c r="B82" s="20" t="s">
        <v>10</v>
      </c>
      <c r="C82" s="13" t="s">
        <v>229</v>
      </c>
      <c r="D82" s="13" t="s">
        <v>230</v>
      </c>
      <c r="E82" s="13" t="s">
        <v>137</v>
      </c>
      <c r="F82" s="13" t="s">
        <v>138</v>
      </c>
      <c r="G82" s="15">
        <f>SUM(LARGE(J82:AB82,{1,2,3,4,5,6,7,8,9,10}))</f>
        <v>419</v>
      </c>
      <c r="H82" s="20">
        <f t="shared" si="3"/>
        <v>1</v>
      </c>
      <c r="I82" s="8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419</v>
      </c>
      <c r="Z82" s="8">
        <v>0</v>
      </c>
      <c r="AA82" s="8">
        <v>0</v>
      </c>
      <c r="AB82" s="8">
        <v>0</v>
      </c>
    </row>
    <row r="83" spans="2:28" s="3" customFormat="1" ht="18" customHeight="1">
      <c r="B83" s="20" t="s">
        <v>10</v>
      </c>
      <c r="C83" s="13" t="s">
        <v>510</v>
      </c>
      <c r="D83" s="13" t="s">
        <v>511</v>
      </c>
      <c r="E83" s="13" t="s">
        <v>188</v>
      </c>
      <c r="F83" s="13" t="s">
        <v>189</v>
      </c>
      <c r="G83" s="15">
        <f>SUM(LARGE(J83:AB83,{1,2,3,4,5,6,7,8,9,10}))</f>
        <v>297</v>
      </c>
      <c r="H83" s="20">
        <f t="shared" si="3"/>
        <v>1</v>
      </c>
      <c r="I83" s="8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297</v>
      </c>
      <c r="Z83" s="8">
        <v>0</v>
      </c>
      <c r="AA83" s="8">
        <v>0</v>
      </c>
      <c r="AB83" s="8">
        <v>0</v>
      </c>
    </row>
    <row r="84" spans="2:28" s="3" customFormat="1" ht="18" customHeight="1">
      <c r="B84" s="20" t="s">
        <v>10</v>
      </c>
      <c r="C84" s="13" t="s">
        <v>136</v>
      </c>
      <c r="D84" s="13" t="s">
        <v>41</v>
      </c>
      <c r="E84" s="13" t="s">
        <v>33</v>
      </c>
      <c r="F84" s="13" t="s">
        <v>56</v>
      </c>
      <c r="G84" s="15">
        <f>SUM(LARGE(J84:AB84,{1,2,3,4,5,6,7,8,9,10}))</f>
        <v>198</v>
      </c>
      <c r="H84" s="20">
        <f t="shared" si="3"/>
        <v>1</v>
      </c>
      <c r="I84" s="8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198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</row>
    <row r="85" spans="2:28" s="3" customFormat="1" ht="18" customHeight="1">
      <c r="B85" s="20" t="s">
        <v>10</v>
      </c>
      <c r="C85" s="13" t="s">
        <v>589</v>
      </c>
      <c r="D85" s="13" t="s">
        <v>23</v>
      </c>
      <c r="E85" s="13" t="s">
        <v>503</v>
      </c>
      <c r="F85" s="13" t="s">
        <v>590</v>
      </c>
      <c r="G85" s="15">
        <f>SUM(LARGE(J85:AB85,{1,2,3,4,5,6,7,8,9,10}))</f>
        <v>252</v>
      </c>
      <c r="H85" s="20">
        <f t="shared" si="3"/>
        <v>1</v>
      </c>
      <c r="I85" s="8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252</v>
      </c>
      <c r="AA85" s="8">
        <v>0</v>
      </c>
      <c r="AB85" s="8">
        <v>0</v>
      </c>
    </row>
    <row r="86" spans="2:28" s="3" customFormat="1" ht="18" customHeight="1">
      <c r="B86" s="20" t="s">
        <v>10</v>
      </c>
      <c r="C86" s="13" t="s">
        <v>381</v>
      </c>
      <c r="D86" s="13" t="s">
        <v>382</v>
      </c>
      <c r="E86" s="13" t="s">
        <v>383</v>
      </c>
      <c r="F86" s="13" t="s">
        <v>384</v>
      </c>
      <c r="G86" s="15">
        <f>SUM(LARGE(J86:AB86,{1,2,3,4,5,6,7,8,9,10}))</f>
        <v>60</v>
      </c>
      <c r="H86" s="20">
        <f t="shared" si="3"/>
        <v>1</v>
      </c>
      <c r="I86" s="8"/>
      <c r="J86" s="8">
        <v>0</v>
      </c>
      <c r="K86" s="8">
        <v>0</v>
      </c>
      <c r="L86" s="8">
        <v>60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</row>
    <row r="87" spans="2:28" s="3" customFormat="1" ht="18" customHeight="1">
      <c r="B87" s="20" t="s">
        <v>10</v>
      </c>
      <c r="C87" s="13" t="s">
        <v>202</v>
      </c>
      <c r="D87" s="13" t="s">
        <v>203</v>
      </c>
      <c r="E87" s="13" t="s">
        <v>175</v>
      </c>
      <c r="F87" s="13" t="s">
        <v>176</v>
      </c>
      <c r="G87" s="15">
        <f>SUM(LARGE(J87:AB87,{1,2,3,4,5,6,7,8,9,10}))</f>
        <v>192</v>
      </c>
      <c r="H87" s="20">
        <f t="shared" si="3"/>
        <v>1</v>
      </c>
      <c r="I87" s="8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192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</row>
    <row r="88" spans="2:28" s="3" customFormat="1" ht="18" customHeight="1">
      <c r="B88" s="20" t="s">
        <v>10</v>
      </c>
      <c r="C88" s="13" t="s">
        <v>333</v>
      </c>
      <c r="D88" s="13" t="s">
        <v>334</v>
      </c>
      <c r="E88" s="13" t="s">
        <v>349</v>
      </c>
      <c r="F88" s="13" t="s">
        <v>368</v>
      </c>
      <c r="G88" s="15">
        <f>SUM(LARGE(J88:AB88,{1,2,3,4,5,6,7,8,9,10}))</f>
        <v>60</v>
      </c>
      <c r="H88" s="20">
        <f t="shared" si="3"/>
        <v>1</v>
      </c>
      <c r="I88" s="8"/>
      <c r="J88" s="8">
        <v>0</v>
      </c>
      <c r="K88" s="8">
        <v>0</v>
      </c>
      <c r="L88" s="8">
        <v>60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</row>
    <row r="89" spans="2:28" s="3" customFormat="1" ht="18" customHeight="1">
      <c r="B89" s="20" t="s">
        <v>10</v>
      </c>
      <c r="C89" s="13" t="s">
        <v>37</v>
      </c>
      <c r="D89" s="13" t="s">
        <v>84</v>
      </c>
      <c r="E89" s="13" t="s">
        <v>512</v>
      </c>
      <c r="F89" s="13" t="s">
        <v>492</v>
      </c>
      <c r="G89" s="15">
        <f>SUM(LARGE(J89:AB89,{1,2,3,4,5,6,7,8,9,10}))</f>
        <v>216</v>
      </c>
      <c r="H89" s="20">
        <f t="shared" si="3"/>
        <v>1</v>
      </c>
      <c r="I89" s="8"/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216</v>
      </c>
      <c r="Z89" s="8">
        <v>0</v>
      </c>
      <c r="AA89" s="8">
        <v>0</v>
      </c>
      <c r="AB89" s="8">
        <v>0</v>
      </c>
    </row>
    <row r="90" spans="2:28" s="3" customFormat="1" ht="18" customHeight="1">
      <c r="B90" s="20" t="s">
        <v>10</v>
      </c>
      <c r="C90" s="13" t="s">
        <v>93</v>
      </c>
      <c r="D90" s="13" t="s">
        <v>475</v>
      </c>
      <c r="E90" s="13" t="s">
        <v>55</v>
      </c>
      <c r="F90" s="13" t="s">
        <v>254</v>
      </c>
      <c r="G90" s="15">
        <f>SUM(LARGE(J90:AB90,{1,2,3,4,5,6,7,8,9,10}))</f>
        <v>96</v>
      </c>
      <c r="H90" s="20">
        <f t="shared" si="3"/>
        <v>1</v>
      </c>
      <c r="I90" s="8"/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96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</row>
    <row r="91" spans="2:28" s="3" customFormat="1" ht="18" customHeight="1">
      <c r="B91" s="20" t="s">
        <v>10</v>
      </c>
      <c r="C91" s="13" t="s">
        <v>33</v>
      </c>
      <c r="D91" s="13" t="s">
        <v>387</v>
      </c>
      <c r="E91" s="13" t="s">
        <v>388</v>
      </c>
      <c r="F91" s="13" t="s">
        <v>389</v>
      </c>
      <c r="G91" s="15">
        <f>SUM(LARGE(J91:AB91,{1,2,3,4,5,6,7,8,9,10}))</f>
        <v>60</v>
      </c>
      <c r="H91" s="20">
        <f t="shared" si="3"/>
        <v>1</v>
      </c>
      <c r="I91" s="8"/>
      <c r="J91" s="8">
        <v>0</v>
      </c>
      <c r="K91" s="8">
        <v>0</v>
      </c>
      <c r="L91" s="8">
        <v>60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</row>
    <row r="92" spans="2:28" s="3" customFormat="1" ht="18" customHeight="1">
      <c r="B92" s="20" t="s">
        <v>10</v>
      </c>
      <c r="C92" s="13" t="s">
        <v>33</v>
      </c>
      <c r="D92" s="13" t="s">
        <v>56</v>
      </c>
      <c r="E92" s="13" t="s">
        <v>165</v>
      </c>
      <c r="F92" s="13" t="s">
        <v>166</v>
      </c>
      <c r="G92" s="15">
        <f>SUM(LARGE(J92:AB92,{1,2,3,4,5,6,7,8,9,10}))</f>
        <v>336</v>
      </c>
      <c r="H92" s="20">
        <f t="shared" si="3"/>
        <v>1</v>
      </c>
      <c r="I92" s="8"/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336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</row>
    <row r="93" spans="2:28" s="3" customFormat="1" ht="18" customHeight="1">
      <c r="B93" s="20" t="s">
        <v>10</v>
      </c>
      <c r="C93" s="13" t="s">
        <v>33</v>
      </c>
      <c r="D93" s="13" t="s">
        <v>365</v>
      </c>
      <c r="E93" s="13" t="s">
        <v>366</v>
      </c>
      <c r="F93" s="13" t="s">
        <v>367</v>
      </c>
      <c r="G93" s="15">
        <f>SUM(LARGE(J93:AB93,{1,2,3,4,5,6,7,8,9,10}))</f>
        <v>60</v>
      </c>
      <c r="H93" s="20">
        <f t="shared" si="3"/>
        <v>1</v>
      </c>
      <c r="I93" s="8"/>
      <c r="J93" s="8">
        <v>0</v>
      </c>
      <c r="K93" s="8">
        <v>0</v>
      </c>
      <c r="L93" s="8">
        <v>60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</row>
    <row r="94" spans="2:28" s="3" customFormat="1" ht="18" customHeight="1">
      <c r="B94" s="20" t="s">
        <v>10</v>
      </c>
      <c r="C94" s="13" t="s">
        <v>222</v>
      </c>
      <c r="D94" s="13" t="s">
        <v>191</v>
      </c>
      <c r="E94" s="13" t="s">
        <v>523</v>
      </c>
      <c r="F94" s="13" t="s">
        <v>593</v>
      </c>
      <c r="G94" s="15">
        <f>SUM(LARGE(J94:AB94,{1,2,3,4,5,6,7,8,9,10}))</f>
        <v>198</v>
      </c>
      <c r="H94" s="20">
        <f aca="true" t="shared" si="4" ref="H94:H118">COUNTIF(J94:AB94,"&gt;0")</f>
        <v>1</v>
      </c>
      <c r="I94" s="8"/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198</v>
      </c>
      <c r="AA94" s="8">
        <v>0</v>
      </c>
      <c r="AB94" s="8">
        <v>0</v>
      </c>
    </row>
    <row r="95" spans="2:28" s="3" customFormat="1" ht="18" customHeight="1">
      <c r="B95" s="20" t="s">
        <v>10</v>
      </c>
      <c r="C95" s="13" t="s">
        <v>137</v>
      </c>
      <c r="D95" s="13" t="s">
        <v>138</v>
      </c>
      <c r="E95" s="13" t="s">
        <v>259</v>
      </c>
      <c r="F95" s="13" t="s">
        <v>286</v>
      </c>
      <c r="G95" s="15">
        <f>SUM(LARGE(J95:AB95,{1,2,3,4,5,6,7,8,9,10}))</f>
        <v>264</v>
      </c>
      <c r="H95" s="20">
        <f t="shared" si="4"/>
        <v>1</v>
      </c>
      <c r="I95" s="8"/>
      <c r="J95" s="8">
        <v>0</v>
      </c>
      <c r="K95" s="8">
        <v>264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</row>
    <row r="96" spans="2:28" s="3" customFormat="1" ht="18" customHeight="1">
      <c r="B96" s="20" t="s">
        <v>10</v>
      </c>
      <c r="C96" s="13" t="s">
        <v>270</v>
      </c>
      <c r="D96" s="13" t="s">
        <v>271</v>
      </c>
      <c r="E96" s="13" t="s">
        <v>128</v>
      </c>
      <c r="F96" s="13" t="s">
        <v>315</v>
      </c>
      <c r="G96" s="15">
        <f>SUM(LARGE(J96:AB96,{1,2,3,4,5,6,7,8,9,10}))</f>
        <v>120</v>
      </c>
      <c r="H96" s="20">
        <f t="shared" si="4"/>
        <v>1</v>
      </c>
      <c r="I96" s="8"/>
      <c r="J96" s="8">
        <v>0</v>
      </c>
      <c r="K96" s="8">
        <v>120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</row>
    <row r="97" spans="2:28" s="3" customFormat="1" ht="18" customHeight="1">
      <c r="B97" s="20" t="s">
        <v>10</v>
      </c>
      <c r="C97" s="13" t="s">
        <v>480</v>
      </c>
      <c r="D97" s="13" t="s">
        <v>481</v>
      </c>
      <c r="E97" s="13" t="s">
        <v>482</v>
      </c>
      <c r="F97" s="13" t="s">
        <v>483</v>
      </c>
      <c r="G97" s="15">
        <f>SUM(LARGE(J97:AB97,{1,2,3,4,5,6,7,8,9,10}))</f>
        <v>96</v>
      </c>
      <c r="H97" s="20">
        <f t="shared" si="4"/>
        <v>1</v>
      </c>
      <c r="I97" s="8"/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96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</row>
    <row r="98" spans="2:28" s="3" customFormat="1" ht="18" customHeight="1">
      <c r="B98" s="20" t="s">
        <v>10</v>
      </c>
      <c r="C98" s="13" t="s">
        <v>414</v>
      </c>
      <c r="D98" s="13" t="s">
        <v>111</v>
      </c>
      <c r="E98" s="13" t="s">
        <v>255</v>
      </c>
      <c r="F98" s="13" t="s">
        <v>426</v>
      </c>
      <c r="G98" s="15">
        <f>SUM(LARGE(J98:AB98,{1,2,3,4,5,6,7,8,9,10}))</f>
        <v>120</v>
      </c>
      <c r="H98" s="20">
        <f t="shared" si="4"/>
        <v>1</v>
      </c>
      <c r="I98" s="8"/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120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</row>
    <row r="99" spans="2:28" s="3" customFormat="1" ht="18" customHeight="1">
      <c r="B99" s="20" t="s">
        <v>10</v>
      </c>
      <c r="C99" s="13" t="s">
        <v>256</v>
      </c>
      <c r="D99" s="13" t="s">
        <v>257</v>
      </c>
      <c r="E99" s="13" t="s">
        <v>476</v>
      </c>
      <c r="F99" s="13" t="s">
        <v>477</v>
      </c>
      <c r="G99" s="15">
        <f>SUM(LARGE(J99:AB99,{1,2,3,4,5,6,7,8,9,10}))</f>
        <v>96</v>
      </c>
      <c r="H99" s="20">
        <f t="shared" si="4"/>
        <v>1</v>
      </c>
      <c r="I99" s="8"/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96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</row>
    <row r="100" spans="2:28" s="3" customFormat="1" ht="18" customHeight="1">
      <c r="B100" s="20" t="s">
        <v>10</v>
      </c>
      <c r="C100" s="13" t="s">
        <v>517</v>
      </c>
      <c r="D100" s="13" t="s">
        <v>518</v>
      </c>
      <c r="E100" s="13" t="s">
        <v>281</v>
      </c>
      <c r="F100" s="13" t="s">
        <v>282</v>
      </c>
      <c r="G100" s="15">
        <f>SUM(LARGE(J100:AB100,{1,2,3,4,5,6,7,8,9,10}))</f>
        <v>216</v>
      </c>
      <c r="H100" s="20">
        <f t="shared" si="4"/>
        <v>1</v>
      </c>
      <c r="I100" s="8"/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216</v>
      </c>
      <c r="Z100" s="8">
        <v>0</v>
      </c>
      <c r="AA100" s="8">
        <v>0</v>
      </c>
      <c r="AB100" s="8">
        <v>0</v>
      </c>
    </row>
    <row r="101" spans="2:28" s="3" customFormat="1" ht="18" customHeight="1">
      <c r="B101" s="20" t="s">
        <v>10</v>
      </c>
      <c r="C101" s="13" t="s">
        <v>597</v>
      </c>
      <c r="D101" s="13" t="s">
        <v>598</v>
      </c>
      <c r="E101" s="13" t="s">
        <v>599</v>
      </c>
      <c r="F101" s="13" t="s">
        <v>600</v>
      </c>
      <c r="G101" s="15">
        <f>SUM(LARGE(J101:AB101,{1,2,3,4,5,6,7,8,9,10}))</f>
        <v>360</v>
      </c>
      <c r="H101" s="20">
        <f t="shared" si="4"/>
        <v>1</v>
      </c>
      <c r="I101" s="8"/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360</v>
      </c>
      <c r="AA101" s="8">
        <v>0</v>
      </c>
      <c r="AB101" s="8">
        <v>0</v>
      </c>
    </row>
    <row r="102" spans="2:28" s="3" customFormat="1" ht="18" customHeight="1">
      <c r="B102" s="20" t="s">
        <v>10</v>
      </c>
      <c r="C102" s="13" t="s">
        <v>78</v>
      </c>
      <c r="D102" s="13" t="s">
        <v>79</v>
      </c>
      <c r="E102" s="13" t="s">
        <v>201</v>
      </c>
      <c r="F102" s="13" t="s">
        <v>59</v>
      </c>
      <c r="G102" s="15">
        <f>SUM(LARGE(J102:AB102,{1,2,3,4,5,6,7,8,9,10}))</f>
        <v>120</v>
      </c>
      <c r="H102" s="20">
        <f t="shared" si="4"/>
        <v>1</v>
      </c>
      <c r="I102" s="8"/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120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</row>
    <row r="103" spans="2:28" s="3" customFormat="1" ht="18" customHeight="1">
      <c r="B103" s="20" t="s">
        <v>10</v>
      </c>
      <c r="C103" s="13" t="s">
        <v>281</v>
      </c>
      <c r="D103" s="13" t="s">
        <v>282</v>
      </c>
      <c r="E103" s="13" t="s">
        <v>313</v>
      </c>
      <c r="F103" s="13" t="s">
        <v>314</v>
      </c>
      <c r="G103" s="15">
        <f>SUM(LARGE(J103:AB103,{1,2,3,4,5,6,7,8,9,10}))</f>
        <v>120</v>
      </c>
      <c r="H103" s="20">
        <f t="shared" si="4"/>
        <v>1</v>
      </c>
      <c r="I103" s="8"/>
      <c r="J103" s="8">
        <v>0</v>
      </c>
      <c r="K103" s="8">
        <v>120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</row>
    <row r="104" spans="2:28" s="3" customFormat="1" ht="18" customHeight="1">
      <c r="B104" s="20" t="s">
        <v>10</v>
      </c>
      <c r="C104" s="13" t="s">
        <v>587</v>
      </c>
      <c r="D104" s="13" t="s">
        <v>588</v>
      </c>
      <c r="E104" s="13" t="s">
        <v>42</v>
      </c>
      <c r="F104" s="13" t="s">
        <v>43</v>
      </c>
      <c r="G104" s="15">
        <f>SUM(LARGE(J104:AB104,{1,2,3,4,5,6,7,8,9,10}))</f>
        <v>306</v>
      </c>
      <c r="H104" s="20">
        <f t="shared" si="4"/>
        <v>1</v>
      </c>
      <c r="I104" s="8"/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306</v>
      </c>
      <c r="AA104" s="8">
        <v>0</v>
      </c>
      <c r="AB104" s="8">
        <v>0</v>
      </c>
    </row>
    <row r="105" spans="2:28" s="3" customFormat="1" ht="18" customHeight="1">
      <c r="B105" s="20" t="s">
        <v>10</v>
      </c>
      <c r="C105" s="12" t="s">
        <v>83</v>
      </c>
      <c r="D105" s="12" t="s">
        <v>97</v>
      </c>
      <c r="E105" s="13" t="s">
        <v>62</v>
      </c>
      <c r="F105" s="13" t="s">
        <v>23</v>
      </c>
      <c r="G105" s="15">
        <f>SUM(LARGE(J105:AB105,{1,2,3,4,5,6,7,8,9,10}))</f>
        <v>264</v>
      </c>
      <c r="H105" s="20">
        <f t="shared" si="4"/>
        <v>1</v>
      </c>
      <c r="I105" s="8"/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264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</row>
    <row r="106" spans="2:28" s="3" customFormat="1" ht="18" customHeight="1">
      <c r="B106" s="20" t="s">
        <v>10</v>
      </c>
      <c r="C106" s="12" t="s">
        <v>274</v>
      </c>
      <c r="D106" s="12" t="s">
        <v>275</v>
      </c>
      <c r="E106" s="13" t="s">
        <v>305</v>
      </c>
      <c r="F106" s="13" t="s">
        <v>306</v>
      </c>
      <c r="G106" s="15">
        <f>SUM(LARGE(J106:AB106,{1,2,3,4,5,6,7,8,9,10}))</f>
        <v>120</v>
      </c>
      <c r="H106" s="20">
        <f t="shared" si="4"/>
        <v>1</v>
      </c>
      <c r="I106" s="8"/>
      <c r="J106" s="8">
        <v>0</v>
      </c>
      <c r="K106" s="8">
        <v>120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</row>
    <row r="107" spans="2:28" s="3" customFormat="1" ht="18" customHeight="1">
      <c r="B107" s="20" t="s">
        <v>10</v>
      </c>
      <c r="C107" s="12" t="s">
        <v>341</v>
      </c>
      <c r="D107" s="12" t="s">
        <v>342</v>
      </c>
      <c r="E107" s="13" t="s">
        <v>478</v>
      </c>
      <c r="F107" s="13" t="s">
        <v>479</v>
      </c>
      <c r="G107" s="15">
        <f>SUM(LARGE(J107:AB107,{1,2,3,4,5,6,7,8,9,10}))</f>
        <v>168</v>
      </c>
      <c r="H107" s="20">
        <f t="shared" si="4"/>
        <v>1</v>
      </c>
      <c r="I107" s="8"/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168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</row>
    <row r="108" spans="2:28" s="3" customFormat="1" ht="18" customHeight="1">
      <c r="B108" s="20" t="s">
        <v>10</v>
      </c>
      <c r="C108" s="13" t="s">
        <v>403</v>
      </c>
      <c r="D108" s="13" t="s">
        <v>404</v>
      </c>
      <c r="E108" s="13" t="s">
        <v>435</v>
      </c>
      <c r="F108" s="13" t="s">
        <v>283</v>
      </c>
      <c r="G108" s="15">
        <f>SUM(LARGE(J108:AB108,{1,2,3,4,5,6,7,8,9,10}))</f>
        <v>264</v>
      </c>
      <c r="H108" s="20">
        <f t="shared" si="4"/>
        <v>1</v>
      </c>
      <c r="I108" s="8"/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264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</row>
    <row r="109" spans="2:28" s="3" customFormat="1" ht="18" customHeight="1">
      <c r="B109" s="20" t="s">
        <v>10</v>
      </c>
      <c r="C109" s="13" t="s">
        <v>337</v>
      </c>
      <c r="D109" s="13" t="s">
        <v>338</v>
      </c>
      <c r="E109" s="13" t="s">
        <v>435</v>
      </c>
      <c r="F109" s="13" t="s">
        <v>283</v>
      </c>
      <c r="G109" s="15">
        <f>SUM(LARGE(J109:AB109,{1,2,3,4,5,6,7,8,9,10}))</f>
        <v>240</v>
      </c>
      <c r="H109" s="20">
        <f t="shared" si="4"/>
        <v>1</v>
      </c>
      <c r="I109" s="8"/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240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</row>
    <row r="110" spans="2:28" s="3" customFormat="1" ht="18" customHeight="1">
      <c r="B110" s="20" t="s">
        <v>10</v>
      </c>
      <c r="C110" s="13" t="s">
        <v>32</v>
      </c>
      <c r="D110" s="13" t="s">
        <v>25</v>
      </c>
      <c r="E110" s="13" t="s">
        <v>53</v>
      </c>
      <c r="F110" s="13" t="s">
        <v>65</v>
      </c>
      <c r="G110" s="15">
        <f>SUM(LARGE(J110:AB110,{1,2,3,4,5,6,7,8,9,10}))</f>
        <v>1</v>
      </c>
      <c r="H110" s="20">
        <f t="shared" si="4"/>
        <v>1</v>
      </c>
      <c r="I110" s="8"/>
      <c r="J110" s="8">
        <v>1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</row>
    <row r="111" spans="2:28" s="3" customFormat="1" ht="18" customHeight="1">
      <c r="B111" s="20" t="s">
        <v>10</v>
      </c>
      <c r="C111" s="13" t="s">
        <v>418</v>
      </c>
      <c r="D111" s="13" t="s">
        <v>464</v>
      </c>
      <c r="E111" s="13" t="s">
        <v>259</v>
      </c>
      <c r="F111" s="13" t="s">
        <v>488</v>
      </c>
      <c r="G111" s="15">
        <f>SUM(LARGE(J111:AB111,{1,2,3,4,5,6,7,8,9,10}))</f>
        <v>132</v>
      </c>
      <c r="H111" s="20">
        <f t="shared" si="4"/>
        <v>1</v>
      </c>
      <c r="I111" s="8"/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132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</row>
    <row r="112" spans="2:28" s="3" customFormat="1" ht="18" customHeight="1">
      <c r="B112" s="20" t="s">
        <v>10</v>
      </c>
      <c r="C112" s="13" t="s">
        <v>429</v>
      </c>
      <c r="D112" s="13" t="s">
        <v>365</v>
      </c>
      <c r="E112" s="13" t="s">
        <v>99</v>
      </c>
      <c r="F112" s="13" t="s">
        <v>24</v>
      </c>
      <c r="G112" s="15">
        <f>SUM(LARGE(J112:AB112,{1,2,3,4,5,6,7,8,9,10}))</f>
        <v>120</v>
      </c>
      <c r="H112" s="20">
        <f t="shared" si="4"/>
        <v>1</v>
      </c>
      <c r="I112" s="8"/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120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</row>
    <row r="113" spans="2:28" s="3" customFormat="1" ht="18" customHeight="1">
      <c r="B113" s="20" t="s">
        <v>10</v>
      </c>
      <c r="C113" s="13" t="s">
        <v>561</v>
      </c>
      <c r="D113" s="13" t="s">
        <v>562</v>
      </c>
      <c r="E113" s="13" t="s">
        <v>259</v>
      </c>
      <c r="F113" s="13" t="s">
        <v>554</v>
      </c>
      <c r="G113" s="15">
        <f>SUM(LARGE(J113:AB113,{1,2,3,4,5,6,7,8,9,10}))</f>
        <v>144</v>
      </c>
      <c r="H113" s="20">
        <f t="shared" si="4"/>
        <v>1</v>
      </c>
      <c r="I113" s="8"/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144</v>
      </c>
      <c r="AA113" s="8">
        <v>0</v>
      </c>
      <c r="AB113" s="8">
        <v>0</v>
      </c>
    </row>
    <row r="114" spans="2:28" s="3" customFormat="1" ht="18" customHeight="1">
      <c r="B114" s="20" t="s">
        <v>10</v>
      </c>
      <c r="C114" s="13" t="s">
        <v>186</v>
      </c>
      <c r="D114" s="13" t="s">
        <v>187</v>
      </c>
      <c r="E114" s="13" t="s">
        <v>53</v>
      </c>
      <c r="F114" s="13" t="s">
        <v>283</v>
      </c>
      <c r="G114" s="15">
        <f>SUM(LARGE(J114:AB114,{1,2,3,4,5,6,7,8,9,10}))</f>
        <v>120</v>
      </c>
      <c r="H114" s="20">
        <f t="shared" si="4"/>
        <v>1</v>
      </c>
      <c r="I114" s="8"/>
      <c r="J114" s="8">
        <v>0</v>
      </c>
      <c r="K114" s="8">
        <v>120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</row>
    <row r="115" spans="2:28" s="3" customFormat="1" ht="18" customHeight="1">
      <c r="B115" s="20" t="s">
        <v>10</v>
      </c>
      <c r="C115" s="13" t="s">
        <v>186</v>
      </c>
      <c r="D115" s="13" t="s">
        <v>187</v>
      </c>
      <c r="E115" s="13" t="s">
        <v>272</v>
      </c>
      <c r="F115" s="13" t="s">
        <v>273</v>
      </c>
      <c r="G115" s="15">
        <f>SUM(LARGE(J115:AB115,{1,2,3,4,5,6,7,8,9,10}))</f>
        <v>216</v>
      </c>
      <c r="H115" s="20">
        <f t="shared" si="4"/>
        <v>1</v>
      </c>
      <c r="I115" s="8"/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216</v>
      </c>
      <c r="Z115" s="8">
        <v>0</v>
      </c>
      <c r="AA115" s="8">
        <v>0</v>
      </c>
      <c r="AB115" s="8">
        <v>0</v>
      </c>
    </row>
    <row r="116" spans="2:28" s="3" customFormat="1" ht="18" customHeight="1">
      <c r="B116" s="20" t="s">
        <v>10</v>
      </c>
      <c r="C116" s="13" t="s">
        <v>309</v>
      </c>
      <c r="D116" s="13" t="s">
        <v>140</v>
      </c>
      <c r="E116" s="13" t="s">
        <v>272</v>
      </c>
      <c r="F116" s="13" t="s">
        <v>273</v>
      </c>
      <c r="G116" s="15">
        <f>SUM(LARGE(J116:AB116,{1,2,3,4,5,6,7,8,9,10}))</f>
        <v>120</v>
      </c>
      <c r="H116" s="20">
        <f t="shared" si="4"/>
        <v>1</v>
      </c>
      <c r="I116" s="8"/>
      <c r="J116" s="8">
        <v>0</v>
      </c>
      <c r="K116" s="8">
        <v>120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</row>
    <row r="117" spans="2:28" s="3" customFormat="1" ht="18" customHeight="1">
      <c r="B117" s="20" t="s">
        <v>10</v>
      </c>
      <c r="C117" s="13" t="s">
        <v>163</v>
      </c>
      <c r="D117" s="13" t="s">
        <v>164</v>
      </c>
      <c r="E117" s="13" t="s">
        <v>318</v>
      </c>
      <c r="F117" s="13" t="s">
        <v>319</v>
      </c>
      <c r="G117" s="15">
        <f>SUM(LARGE(J117:AB117,{1,2,3,4,5,6,7,8,9,10}))</f>
        <v>120</v>
      </c>
      <c r="H117" s="20">
        <f t="shared" si="4"/>
        <v>1</v>
      </c>
      <c r="I117" s="8"/>
      <c r="J117" s="8">
        <v>0</v>
      </c>
      <c r="K117" s="8">
        <v>120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</row>
    <row r="118" spans="2:28" s="3" customFormat="1" ht="18" customHeight="1">
      <c r="B118" s="20" t="s">
        <v>10</v>
      </c>
      <c r="C118" s="13" t="s">
        <v>62</v>
      </c>
      <c r="D118" s="13" t="s">
        <v>23</v>
      </c>
      <c r="E118" s="13" t="s">
        <v>53</v>
      </c>
      <c r="F118" s="13" t="s">
        <v>65</v>
      </c>
      <c r="G118" s="15">
        <f>SUM(LARGE(J118:AB118,{1,2,3,4,5,6,7,8,9,10}))</f>
        <v>1</v>
      </c>
      <c r="H118" s="20">
        <f t="shared" si="4"/>
        <v>1</v>
      </c>
      <c r="I118" s="8"/>
      <c r="J118" s="8">
        <v>1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</row>
    <row r="119" spans="2:9" ht="18" customHeight="1">
      <c r="B119" s="12"/>
      <c r="H119" s="7"/>
      <c r="I119" s="27"/>
    </row>
    <row r="120" spans="2:9" ht="18" customHeight="1">
      <c r="B120" s="12"/>
      <c r="H120" s="7"/>
      <c r="I120" s="27"/>
    </row>
    <row r="121" spans="2:9" ht="18" customHeight="1">
      <c r="B121" s="12"/>
      <c r="H121" s="7"/>
      <c r="I121" s="27"/>
    </row>
    <row r="122" spans="2:9" ht="18" customHeight="1">
      <c r="B122" s="12"/>
      <c r="H122" s="7"/>
      <c r="I122" s="27"/>
    </row>
    <row r="123" spans="2:9" ht="18" customHeight="1">
      <c r="B123" s="12"/>
      <c r="H123" s="7"/>
      <c r="I123" s="27"/>
    </row>
    <row r="124" spans="2:9" ht="18" customHeight="1">
      <c r="B124" s="12"/>
      <c r="H124" s="7"/>
      <c r="I124" s="27"/>
    </row>
    <row r="125" spans="2:9" ht="18" customHeight="1">
      <c r="B125" s="12"/>
      <c r="H125" s="7"/>
      <c r="I125" s="27"/>
    </row>
    <row r="126" spans="2:9" ht="18" customHeight="1">
      <c r="B126" s="12"/>
      <c r="H126" s="7"/>
      <c r="I126" s="27"/>
    </row>
    <row r="127" spans="2:9" ht="18" customHeight="1">
      <c r="B127" s="12"/>
      <c r="H127" s="7"/>
      <c r="I127" s="27"/>
    </row>
    <row r="128" spans="2:9" ht="18" customHeight="1">
      <c r="B128" s="12"/>
      <c r="H128" s="7"/>
      <c r="I128" s="27"/>
    </row>
    <row r="129" spans="2:9" ht="18" customHeight="1">
      <c r="B129" s="12"/>
      <c r="H129" s="7"/>
      <c r="I129" s="27"/>
    </row>
    <row r="130" spans="2:9" ht="18" customHeight="1">
      <c r="B130" s="12"/>
      <c r="H130" s="7"/>
      <c r="I130" s="27"/>
    </row>
    <row r="131" spans="2:9" ht="18" customHeight="1">
      <c r="B131" s="12"/>
      <c r="H131" s="7"/>
      <c r="I131" s="27"/>
    </row>
    <row r="132" spans="2:9" ht="18" customHeight="1">
      <c r="B132" s="12"/>
      <c r="H132" s="7"/>
      <c r="I132" s="27"/>
    </row>
    <row r="133" spans="2:9" ht="18" customHeight="1">
      <c r="B133" s="12"/>
      <c r="H133" s="7"/>
      <c r="I133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66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2"/>
  <sheetViews>
    <sheetView zoomScale="80" zoomScaleNormal="80" zoomScalePageLayoutView="0" workbookViewId="0" topLeftCell="A1">
      <pane ySplit="8" topLeftCell="A9" activePane="bottomLeft" state="frozen"/>
      <selection pane="topLeft" activeCell="C4" sqref="C4"/>
      <selection pane="bottomLeft" activeCell="C4" sqref="C4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8.125" style="1" customWidth="1"/>
    <col min="11" max="11" width="7.875" style="1" customWidth="1"/>
    <col min="12" max="12" width="7.625" style="1" customWidth="1"/>
    <col min="13" max="13" width="7.00390625" style="1" customWidth="1"/>
    <col min="14" max="14" width="8.00390625" style="1" customWidth="1"/>
    <col min="15" max="15" width="8.75390625" style="1" customWidth="1"/>
    <col min="16" max="16" width="8.00390625" style="1" customWidth="1"/>
    <col min="17" max="17" width="7.75390625" style="1" customWidth="1"/>
    <col min="18" max="18" width="7.875" style="1" customWidth="1"/>
    <col min="19" max="19" width="7.125" style="1" customWidth="1"/>
    <col min="20" max="20" width="7.875" style="1" customWidth="1"/>
    <col min="21" max="22" width="7.625" style="1" customWidth="1"/>
    <col min="23" max="23" width="8.25390625" style="1" customWidth="1"/>
    <col min="24" max="24" width="8.375" style="1" customWidth="1"/>
    <col min="25" max="25" width="8.00390625" style="1" customWidth="1"/>
    <col min="26" max="26" width="8.375" style="1" customWidth="1"/>
    <col min="27" max="27" width="7.375" style="1" customWidth="1"/>
    <col min="28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27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41323</v>
      </c>
      <c r="K3" s="5">
        <v>41330</v>
      </c>
      <c r="L3" s="5">
        <v>41358</v>
      </c>
      <c r="M3" s="5">
        <v>41400</v>
      </c>
      <c r="N3" s="5">
        <v>41421</v>
      </c>
      <c r="O3" s="5">
        <v>41442</v>
      </c>
      <c r="P3" s="5">
        <v>41455</v>
      </c>
      <c r="Q3" s="5">
        <v>41470</v>
      </c>
      <c r="R3" s="5">
        <v>41477</v>
      </c>
      <c r="S3" s="5">
        <v>41491</v>
      </c>
      <c r="T3" s="5">
        <v>41510</v>
      </c>
      <c r="U3" s="5">
        <v>41512</v>
      </c>
      <c r="V3" s="5">
        <v>41532</v>
      </c>
      <c r="W3" s="5">
        <v>41546</v>
      </c>
      <c r="X3" s="5">
        <v>41630</v>
      </c>
      <c r="Y3" s="5">
        <v>41652</v>
      </c>
      <c r="Z3" s="5">
        <v>41652</v>
      </c>
      <c r="AA3" s="5">
        <v>41673</v>
      </c>
    </row>
    <row r="4" spans="2:27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196</v>
      </c>
      <c r="K4" s="4" t="s">
        <v>77</v>
      </c>
      <c r="L4" s="4" t="s">
        <v>323</v>
      </c>
      <c r="M4" s="4" t="s">
        <v>1</v>
      </c>
      <c r="N4" s="4" t="s">
        <v>397</v>
      </c>
      <c r="O4" s="4" t="s">
        <v>234</v>
      </c>
      <c r="P4" s="4" t="s">
        <v>450</v>
      </c>
      <c r="Q4" s="4" t="s">
        <v>219</v>
      </c>
      <c r="R4" s="4" t="s">
        <v>452</v>
      </c>
      <c r="S4" s="4" t="s">
        <v>452</v>
      </c>
      <c r="T4" s="4" t="s">
        <v>456</v>
      </c>
      <c r="U4" s="4" t="s">
        <v>455</v>
      </c>
      <c r="V4" s="4" t="s">
        <v>457</v>
      </c>
      <c r="W4" s="4" t="s">
        <v>450</v>
      </c>
      <c r="X4" s="4" t="s">
        <v>110</v>
      </c>
      <c r="Y4" s="4" t="s">
        <v>155</v>
      </c>
      <c r="Z4" s="4" t="s">
        <v>168</v>
      </c>
      <c r="AA4" s="4" t="s">
        <v>167</v>
      </c>
    </row>
    <row r="5" spans="2:27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195</v>
      </c>
      <c r="K5" s="4" t="s">
        <v>85</v>
      </c>
      <c r="L5" s="4" t="s">
        <v>3</v>
      </c>
      <c r="M5" s="4" t="s">
        <v>3</v>
      </c>
      <c r="N5" s="4" t="s">
        <v>220</v>
      </c>
      <c r="O5" s="4" t="s">
        <v>235</v>
      </c>
      <c r="P5" s="4" t="s">
        <v>70</v>
      </c>
      <c r="Q5" s="4" t="s">
        <v>70</v>
      </c>
      <c r="R5" s="4" t="s">
        <v>3</v>
      </c>
      <c r="S5" s="4" t="s">
        <v>70</v>
      </c>
      <c r="T5" s="4" t="s">
        <v>70</v>
      </c>
      <c r="U5" s="4" t="s">
        <v>63</v>
      </c>
      <c r="V5" s="4" t="s">
        <v>70</v>
      </c>
      <c r="W5" s="4" t="s">
        <v>3</v>
      </c>
      <c r="X5" s="4" t="s">
        <v>70</v>
      </c>
      <c r="Y5" s="4" t="s">
        <v>82</v>
      </c>
      <c r="Z5" s="4" t="s">
        <v>82</v>
      </c>
      <c r="AA5" s="4" t="s">
        <v>3</v>
      </c>
    </row>
    <row r="6" spans="2:27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 t="s">
        <v>63</v>
      </c>
      <c r="K6" s="4" t="s">
        <v>9</v>
      </c>
      <c r="L6" s="4"/>
      <c r="M6" s="4"/>
      <c r="N6" s="4"/>
      <c r="O6" s="4" t="s">
        <v>9</v>
      </c>
      <c r="P6" s="4"/>
      <c r="Q6" s="4"/>
      <c r="R6" s="4"/>
      <c r="S6" s="4" t="s">
        <v>453</v>
      </c>
      <c r="T6" s="4"/>
      <c r="U6" s="4"/>
      <c r="V6" s="4"/>
      <c r="W6" s="4"/>
      <c r="X6" s="4" t="s">
        <v>238</v>
      </c>
      <c r="Y6" s="4"/>
      <c r="Z6" s="4"/>
      <c r="AA6" s="4"/>
    </row>
    <row r="7" spans="2:27" s="3" customFormat="1" ht="18" customHeight="1">
      <c r="B7" s="28" t="s">
        <v>608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s="3" customFormat="1" ht="18" customHeight="1">
      <c r="B8" s="24" t="s">
        <v>17</v>
      </c>
      <c r="C8" s="24"/>
      <c r="D8" s="24"/>
      <c r="E8" s="13"/>
      <c r="F8" s="13"/>
      <c r="G8" s="8"/>
      <c r="H8" s="8"/>
      <c r="I8" s="4"/>
      <c r="J8" s="4" t="s">
        <v>139</v>
      </c>
      <c r="K8" s="4" t="s">
        <v>126</v>
      </c>
      <c r="L8" s="4" t="s">
        <v>11</v>
      </c>
      <c r="M8" s="4" t="s">
        <v>126</v>
      </c>
      <c r="N8" s="4" t="s">
        <v>139</v>
      </c>
      <c r="O8" s="4" t="s">
        <v>236</v>
      </c>
      <c r="P8" s="4" t="s">
        <v>451</v>
      </c>
      <c r="Q8" s="4" t="s">
        <v>15</v>
      </c>
      <c r="R8" s="4" t="s">
        <v>0</v>
      </c>
      <c r="S8" s="4" t="s">
        <v>454</v>
      </c>
      <c r="T8" s="4" t="s">
        <v>14</v>
      </c>
      <c r="U8" s="4" t="s">
        <v>221</v>
      </c>
      <c r="V8" s="4" t="s">
        <v>11</v>
      </c>
      <c r="W8" s="4" t="s">
        <v>14</v>
      </c>
      <c r="X8" s="4" t="s">
        <v>0</v>
      </c>
      <c r="Y8" s="4" t="s">
        <v>610</v>
      </c>
      <c r="Z8" s="4" t="s">
        <v>609</v>
      </c>
      <c r="AA8" s="4" t="s">
        <v>609</v>
      </c>
    </row>
    <row r="9" spans="5:27" s="3" customFormat="1" ht="18" customHeight="1">
      <c r="E9" s="24"/>
      <c r="F9" s="24"/>
      <c r="G9" s="25" t="s">
        <v>7</v>
      </c>
      <c r="H9" s="25" t="s">
        <v>20</v>
      </c>
      <c r="I9" s="6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</row>
    <row r="10" spans="2:27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5" t="s">
        <v>8</v>
      </c>
      <c r="H10" s="25" t="s">
        <v>5</v>
      </c>
      <c r="I10" s="6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</row>
    <row r="11" spans="2:27" s="3" customFormat="1" ht="18" customHeight="1">
      <c r="B11" s="20">
        <v>1</v>
      </c>
      <c r="C11" s="13" t="s">
        <v>526</v>
      </c>
      <c r="D11" s="13" t="s">
        <v>161</v>
      </c>
      <c r="E11" s="13" t="s">
        <v>160</v>
      </c>
      <c r="F11" s="13" t="s">
        <v>162</v>
      </c>
      <c r="G11" s="15">
        <f>SUM(LARGE(J11:AA11,{1,2,3,4,5,6,7,8}))</f>
        <v>1663</v>
      </c>
      <c r="H11" s="20">
        <f aca="true" t="shared" si="0" ref="H11:H20">COUNTIF(J11:AA11,"&gt;0")</f>
        <v>6</v>
      </c>
      <c r="I11" s="8"/>
      <c r="J11" s="8">
        <v>97</v>
      </c>
      <c r="K11" s="8">
        <v>480</v>
      </c>
      <c r="L11" s="8">
        <v>0</v>
      </c>
      <c r="M11" s="8">
        <v>0</v>
      </c>
      <c r="N11" s="8">
        <v>132</v>
      </c>
      <c r="O11" s="8">
        <v>0</v>
      </c>
      <c r="P11" s="8">
        <v>0</v>
      </c>
      <c r="Q11" s="8">
        <v>0</v>
      </c>
      <c r="R11" s="8">
        <v>216</v>
      </c>
      <c r="S11" s="8">
        <v>360</v>
      </c>
      <c r="T11" s="8">
        <v>0</v>
      </c>
      <c r="U11" s="8">
        <v>0</v>
      </c>
      <c r="V11" s="8">
        <v>0</v>
      </c>
      <c r="W11" s="8">
        <v>0</v>
      </c>
      <c r="X11" s="8">
        <v>378</v>
      </c>
      <c r="Y11" s="8">
        <v>0</v>
      </c>
      <c r="Z11" s="8">
        <v>0</v>
      </c>
      <c r="AA11" s="8">
        <v>0</v>
      </c>
    </row>
    <row r="12" spans="2:27" s="3" customFormat="1" ht="18" customHeight="1">
      <c r="B12" s="20">
        <v>2</v>
      </c>
      <c r="C12" s="13" t="s">
        <v>527</v>
      </c>
      <c r="D12" s="13" t="s">
        <v>151</v>
      </c>
      <c r="E12" s="13" t="s">
        <v>33</v>
      </c>
      <c r="F12" s="13" t="s">
        <v>150</v>
      </c>
      <c r="G12" s="15">
        <f>SUM(LARGE(J12:AA12,{1,2,3,4,5,6,7,8}))</f>
        <v>1337</v>
      </c>
      <c r="H12" s="20">
        <f t="shared" si="0"/>
        <v>8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135</v>
      </c>
      <c r="S12" s="8">
        <v>144</v>
      </c>
      <c r="T12" s="8">
        <v>175</v>
      </c>
      <c r="U12" s="8">
        <v>0</v>
      </c>
      <c r="V12" s="8">
        <v>0</v>
      </c>
      <c r="W12" s="8">
        <v>137</v>
      </c>
      <c r="X12" s="8">
        <v>135</v>
      </c>
      <c r="Y12" s="8">
        <v>167</v>
      </c>
      <c r="Z12" s="8">
        <v>222</v>
      </c>
      <c r="AA12" s="8">
        <v>222</v>
      </c>
    </row>
    <row r="13" spans="2:27" s="3" customFormat="1" ht="18" customHeight="1">
      <c r="B13" s="20">
        <v>3</v>
      </c>
      <c r="C13" s="13" t="s">
        <v>681</v>
      </c>
      <c r="D13" s="23" t="s">
        <v>90</v>
      </c>
      <c r="E13" s="23" t="s">
        <v>55</v>
      </c>
      <c r="F13" s="23" t="s">
        <v>80</v>
      </c>
      <c r="G13" s="15">
        <f>SUM(LARGE(J13:AA13,{1,2,3,4,5,6,7,8}))</f>
        <v>777</v>
      </c>
      <c r="H13" s="20">
        <f t="shared" si="0"/>
        <v>2</v>
      </c>
      <c r="I13" s="8"/>
      <c r="J13" s="8">
        <v>0</v>
      </c>
      <c r="K13" s="8">
        <v>0</v>
      </c>
      <c r="L13" s="8">
        <v>0</v>
      </c>
      <c r="M13" s="8">
        <v>480</v>
      </c>
      <c r="N13" s="8">
        <v>0</v>
      </c>
      <c r="O13" s="8">
        <v>0</v>
      </c>
      <c r="P13" s="8">
        <v>0</v>
      </c>
      <c r="Q13" s="8">
        <v>0</v>
      </c>
      <c r="R13" s="8">
        <v>297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2:27" s="3" customFormat="1" ht="18" customHeight="1">
      <c r="B14" s="20">
        <v>4</v>
      </c>
      <c r="C14" s="13" t="s">
        <v>505</v>
      </c>
      <c r="D14" s="13" t="s">
        <v>50</v>
      </c>
      <c r="E14" s="13" t="s">
        <v>49</v>
      </c>
      <c r="F14" s="13" t="s">
        <v>50</v>
      </c>
      <c r="G14" s="15">
        <f>SUM(LARGE(J14:AA14,{1,2,3,4,5,6,7,8}))</f>
        <v>672</v>
      </c>
      <c r="H14" s="20">
        <f t="shared" si="0"/>
        <v>2</v>
      </c>
      <c r="I14" s="8"/>
      <c r="J14" s="8">
        <v>0</v>
      </c>
      <c r="K14" s="8">
        <v>336</v>
      </c>
      <c r="L14" s="8">
        <v>0</v>
      </c>
      <c r="M14" s="8">
        <v>336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</row>
    <row r="15" spans="2:27" s="3" customFormat="1" ht="18" customHeight="1">
      <c r="B15" s="20">
        <v>5</v>
      </c>
      <c r="C15" s="13" t="s">
        <v>682</v>
      </c>
      <c r="D15" s="13" t="s">
        <v>297</v>
      </c>
      <c r="E15" s="13" t="s">
        <v>55</v>
      </c>
      <c r="F15" s="13" t="s">
        <v>194</v>
      </c>
      <c r="G15" s="15">
        <f>SUM(LARGE(J15:AA15,{1,2,3,4,5,6,7,8}))</f>
        <v>633</v>
      </c>
      <c r="H15" s="20">
        <f t="shared" si="0"/>
        <v>2</v>
      </c>
      <c r="I15" s="8"/>
      <c r="J15" s="8">
        <v>0</v>
      </c>
      <c r="K15" s="8">
        <v>336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297</v>
      </c>
      <c r="Y15" s="8">
        <v>0</v>
      </c>
      <c r="Z15" s="8">
        <v>0</v>
      </c>
      <c r="AA15" s="8">
        <v>0</v>
      </c>
    </row>
    <row r="16" spans="2:27" s="3" customFormat="1" ht="18" customHeight="1">
      <c r="B16" s="20">
        <v>6</v>
      </c>
      <c r="C16" s="13" t="s">
        <v>506</v>
      </c>
      <c r="D16" s="23" t="s">
        <v>47</v>
      </c>
      <c r="E16" s="23" t="s">
        <v>60</v>
      </c>
      <c r="F16" s="23" t="s">
        <v>61</v>
      </c>
      <c r="G16" s="15">
        <f>SUM(LARGE(J16:AA16,{1,2,3,4,5,6,7,8}))</f>
        <v>417</v>
      </c>
      <c r="H16" s="20">
        <f t="shared" si="0"/>
        <v>2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120</v>
      </c>
      <c r="V16" s="8">
        <v>0</v>
      </c>
      <c r="W16" s="8">
        <v>0</v>
      </c>
      <c r="X16" s="8">
        <v>297</v>
      </c>
      <c r="Y16" s="8">
        <v>0</v>
      </c>
      <c r="Z16" s="8">
        <v>0</v>
      </c>
      <c r="AA16" s="8">
        <v>0</v>
      </c>
    </row>
    <row r="17" spans="2:27" s="3" customFormat="1" ht="18" customHeight="1">
      <c r="B17" s="20">
        <v>7</v>
      </c>
      <c r="C17" s="13" t="s">
        <v>528</v>
      </c>
      <c r="D17" s="13" t="s">
        <v>446</v>
      </c>
      <c r="E17" s="13" t="s">
        <v>49</v>
      </c>
      <c r="F17" s="13" t="s">
        <v>50</v>
      </c>
      <c r="G17" s="15">
        <f>SUM(LARGE(J17:AA17,{1,2,3,4,5,6,7,8}))</f>
        <v>344</v>
      </c>
      <c r="H17" s="20">
        <f t="shared" si="0"/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252</v>
      </c>
      <c r="T17" s="8">
        <v>92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2:27" s="3" customFormat="1" ht="18" customHeight="1">
      <c r="B18" s="20">
        <v>8</v>
      </c>
      <c r="C18" s="13" t="s">
        <v>529</v>
      </c>
      <c r="D18" s="13" t="s">
        <v>184</v>
      </c>
      <c r="E18" s="13" t="s">
        <v>141</v>
      </c>
      <c r="F18" s="13" t="s">
        <v>142</v>
      </c>
      <c r="G18" s="15">
        <f>SUM(LARGE(J18:AA18,{1,2,3,4,5,6,7,8}))</f>
        <v>303</v>
      </c>
      <c r="H18" s="20">
        <f t="shared" si="0"/>
        <v>3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24</v>
      </c>
      <c r="R18" s="8">
        <v>135</v>
      </c>
      <c r="S18" s="8">
        <v>144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</row>
    <row r="19" spans="2:27" s="3" customFormat="1" ht="18" customHeight="1">
      <c r="B19" s="20">
        <v>9</v>
      </c>
      <c r="C19" s="13" t="s">
        <v>530</v>
      </c>
      <c r="D19" s="13" t="s">
        <v>330</v>
      </c>
      <c r="E19" s="13" t="s">
        <v>331</v>
      </c>
      <c r="F19" s="13" t="s">
        <v>332</v>
      </c>
      <c r="G19" s="15">
        <f>SUM(LARGE(J19:AA19,{1,2,3,4,5,6,7,8}))</f>
        <v>296</v>
      </c>
      <c r="H19" s="20">
        <f t="shared" si="0"/>
        <v>3</v>
      </c>
      <c r="I19" s="8"/>
      <c r="J19" s="8">
        <v>0</v>
      </c>
      <c r="K19" s="8">
        <v>0</v>
      </c>
      <c r="L19" s="8">
        <v>17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135</v>
      </c>
      <c r="S19" s="8">
        <v>144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</row>
    <row r="20" spans="2:27" s="3" customFormat="1" ht="18" customHeight="1">
      <c r="B20" s="20">
        <v>10</v>
      </c>
      <c r="C20" s="13" t="s">
        <v>531</v>
      </c>
      <c r="D20" s="13" t="s">
        <v>267</v>
      </c>
      <c r="E20" s="13" t="s">
        <v>331</v>
      </c>
      <c r="F20" s="13" t="s">
        <v>332</v>
      </c>
      <c r="G20" s="15">
        <f>SUM(LARGE(J20:AA20,{1,2,3,4,5,6,7,8}))</f>
        <v>189</v>
      </c>
      <c r="H20" s="20">
        <f t="shared" si="0"/>
        <v>2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60</v>
      </c>
      <c r="Q20" s="8">
        <v>129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</row>
    <row r="21" spans="2:27" s="3" customFormat="1" ht="18" customHeight="1">
      <c r="B21" s="20"/>
      <c r="C21" s="23"/>
      <c r="D21" s="23"/>
      <c r="E21" s="23"/>
      <c r="F21" s="23"/>
      <c r="G21" s="15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2:27" s="3" customFormat="1" ht="18" customHeight="1">
      <c r="B22" s="20" t="s">
        <v>10</v>
      </c>
      <c r="C22" s="13" t="s">
        <v>354</v>
      </c>
      <c r="D22" s="13" t="s">
        <v>355</v>
      </c>
      <c r="E22" s="13" t="s">
        <v>246</v>
      </c>
      <c r="F22" s="12" t="s">
        <v>322</v>
      </c>
      <c r="G22" s="15">
        <f>SUM(LARGE(J22:AA22,{1,2,3,4,5,6,7,8}))</f>
        <v>264</v>
      </c>
      <c r="H22" s="20">
        <f aca="true" t="shared" si="1" ref="H22:H49">COUNTIF(J22:AA22,"&gt;0")</f>
        <v>1</v>
      </c>
      <c r="I22" s="8"/>
      <c r="J22" s="8">
        <v>0</v>
      </c>
      <c r="K22" s="8">
        <v>0</v>
      </c>
      <c r="L22" s="8">
        <v>0</v>
      </c>
      <c r="M22" s="8">
        <v>264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2:27" s="3" customFormat="1" ht="18" customHeight="1">
      <c r="B23" s="20" t="s">
        <v>10</v>
      </c>
      <c r="C23" s="13" t="s">
        <v>207</v>
      </c>
      <c r="D23" s="13" t="s">
        <v>208</v>
      </c>
      <c r="E23" s="13" t="s">
        <v>214</v>
      </c>
      <c r="F23" s="13" t="s">
        <v>440</v>
      </c>
      <c r="G23" s="15">
        <f>SUM(LARGE(J23:AA23,{1,2,3,4,5,6,7,8}))</f>
        <v>192</v>
      </c>
      <c r="H23" s="20">
        <f t="shared" si="1"/>
        <v>1</v>
      </c>
      <c r="I23" s="8"/>
      <c r="J23" s="8">
        <v>0</v>
      </c>
      <c r="K23" s="8">
        <v>0</v>
      </c>
      <c r="L23" s="8">
        <v>0</v>
      </c>
      <c r="M23" s="8">
        <v>192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2:27" s="3" customFormat="1" ht="18" customHeight="1">
      <c r="B24" s="20" t="s">
        <v>10</v>
      </c>
      <c r="C24" s="13" t="s">
        <v>31</v>
      </c>
      <c r="D24" s="13" t="s">
        <v>180</v>
      </c>
      <c r="E24" s="13" t="s">
        <v>497</v>
      </c>
      <c r="F24" s="13" t="s">
        <v>498</v>
      </c>
      <c r="G24" s="15">
        <f>SUM(LARGE(J24:AA24,{1,2,3,4,5,6,7,8}))</f>
        <v>132</v>
      </c>
      <c r="H24" s="20">
        <f t="shared" si="1"/>
        <v>1</v>
      </c>
      <c r="I24" s="8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132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2:27" s="3" customFormat="1" ht="18" customHeight="1">
      <c r="B25" s="20" t="s">
        <v>10</v>
      </c>
      <c r="C25" s="13" t="s">
        <v>45</v>
      </c>
      <c r="D25" s="13" t="s">
        <v>299</v>
      </c>
      <c r="E25" s="13" t="s">
        <v>287</v>
      </c>
      <c r="F25" s="13" t="s">
        <v>298</v>
      </c>
      <c r="G25" s="15">
        <f>SUM(LARGE(J25:AA25,{1,2,3,4,5,6,7,8}))</f>
        <v>264</v>
      </c>
      <c r="H25" s="20">
        <f t="shared" si="1"/>
        <v>1</v>
      </c>
      <c r="I25" s="8"/>
      <c r="J25" s="8">
        <v>0</v>
      </c>
      <c r="K25" s="8">
        <v>264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2:27" s="3" customFormat="1" ht="18" customHeight="1">
      <c r="B26" s="20" t="s">
        <v>10</v>
      </c>
      <c r="C26" s="13" t="s">
        <v>45</v>
      </c>
      <c r="D26" s="13" t="s">
        <v>446</v>
      </c>
      <c r="E26" s="13" t="s">
        <v>295</v>
      </c>
      <c r="F26" s="13" t="s">
        <v>296</v>
      </c>
      <c r="G26" s="15">
        <f>SUM(LARGE(J26:AA26,{1,2,3,4,5,6,7,8}))</f>
        <v>264</v>
      </c>
      <c r="H26" s="20">
        <f t="shared" si="1"/>
        <v>1</v>
      </c>
      <c r="I26" s="8"/>
      <c r="J26" s="8">
        <v>0</v>
      </c>
      <c r="K26" s="8">
        <v>0</v>
      </c>
      <c r="L26" s="8">
        <v>0</v>
      </c>
      <c r="M26" s="8">
        <v>264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2:27" s="3" customFormat="1" ht="18" customHeight="1">
      <c r="B27" s="20" t="s">
        <v>10</v>
      </c>
      <c r="C27" s="13" t="s">
        <v>45</v>
      </c>
      <c r="D27" s="13" t="s">
        <v>446</v>
      </c>
      <c r="E27" s="13" t="s">
        <v>94</v>
      </c>
      <c r="F27" s="13" t="s">
        <v>50</v>
      </c>
      <c r="G27" s="15">
        <f>SUM(LARGE(J27:AA27,{1,2,3,4,5,6,7,8}))</f>
        <v>24</v>
      </c>
      <c r="H27" s="20">
        <f t="shared" si="1"/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24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2:27" s="3" customFormat="1" ht="18" customHeight="1">
      <c r="B28" s="20" t="s">
        <v>10</v>
      </c>
      <c r="C28" s="13" t="s">
        <v>45</v>
      </c>
      <c r="D28" s="13" t="s">
        <v>444</v>
      </c>
      <c r="E28" s="13" t="s">
        <v>34</v>
      </c>
      <c r="F28" s="13" t="s">
        <v>445</v>
      </c>
      <c r="G28" s="15">
        <f>SUM(LARGE(J28:AA28,{1,2,3,4,5,6,7,8}))</f>
        <v>192</v>
      </c>
      <c r="H28" s="20">
        <f t="shared" si="1"/>
        <v>1</v>
      </c>
      <c r="I28" s="8"/>
      <c r="J28" s="8">
        <v>0</v>
      </c>
      <c r="K28" s="8">
        <v>0</v>
      </c>
      <c r="L28" s="8">
        <v>0</v>
      </c>
      <c r="M28" s="8">
        <v>192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2:27" s="3" customFormat="1" ht="18" customHeight="1">
      <c r="B29" s="20" t="s">
        <v>10</v>
      </c>
      <c r="C29" s="13" t="s">
        <v>45</v>
      </c>
      <c r="D29" s="13" t="s">
        <v>441</v>
      </c>
      <c r="E29" s="13" t="s">
        <v>442</v>
      </c>
      <c r="F29" s="13" t="s">
        <v>443</v>
      </c>
      <c r="G29" s="15">
        <f>SUM(LARGE(J29:AA29,{1,2,3,4,5,6,7,8}))</f>
        <v>192</v>
      </c>
      <c r="H29" s="20">
        <f t="shared" si="1"/>
        <v>1</v>
      </c>
      <c r="I29" s="8"/>
      <c r="J29" s="8">
        <v>0</v>
      </c>
      <c r="K29" s="8">
        <v>0</v>
      </c>
      <c r="L29" s="8">
        <v>0</v>
      </c>
      <c r="M29" s="8">
        <v>192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  <row r="30" spans="2:27" s="3" customFormat="1" ht="18" customHeight="1">
      <c r="B30" s="20" t="s">
        <v>10</v>
      </c>
      <c r="C30" s="13" t="s">
        <v>40</v>
      </c>
      <c r="D30" s="13" t="s">
        <v>184</v>
      </c>
      <c r="E30" s="13" t="s">
        <v>51</v>
      </c>
      <c r="F30" s="13" t="s">
        <v>267</v>
      </c>
      <c r="G30" s="15">
        <f>SUM(LARGE(J30:AA30,{1,2,3,4,5,6,7,8}))</f>
        <v>144</v>
      </c>
      <c r="H30" s="20">
        <f t="shared" si="1"/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144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</row>
    <row r="31" spans="2:27" s="3" customFormat="1" ht="18" customHeight="1">
      <c r="B31" s="20" t="s">
        <v>10</v>
      </c>
      <c r="C31" s="13" t="s">
        <v>295</v>
      </c>
      <c r="D31" s="13" t="s">
        <v>296</v>
      </c>
      <c r="E31" s="13" t="s">
        <v>170</v>
      </c>
      <c r="F31" s="13" t="s">
        <v>171</v>
      </c>
      <c r="G31" s="15">
        <f>SUM(LARGE(J31:AA31,{1,2,3,4,5,6,7,8}))</f>
        <v>378</v>
      </c>
      <c r="H31" s="20">
        <f t="shared" si="1"/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378</v>
      </c>
      <c r="Y31" s="8">
        <v>0</v>
      </c>
      <c r="Z31" s="8">
        <v>0</v>
      </c>
      <c r="AA31" s="8">
        <v>0</v>
      </c>
    </row>
    <row r="32" spans="2:27" s="3" customFormat="1" ht="18" customHeight="1">
      <c r="B32" s="20" t="s">
        <v>10</v>
      </c>
      <c r="C32" s="13" t="s">
        <v>130</v>
      </c>
      <c r="D32" s="13" t="s">
        <v>131</v>
      </c>
      <c r="E32" s="13" t="s">
        <v>34</v>
      </c>
      <c r="F32" s="13" t="s">
        <v>179</v>
      </c>
      <c r="G32" s="15">
        <f>SUM(LARGE(J32:AA32,{1,2,3,4,5,6,7,8}))</f>
        <v>264</v>
      </c>
      <c r="H32" s="20">
        <f t="shared" si="1"/>
        <v>1</v>
      </c>
      <c r="I32" s="8"/>
      <c r="J32" s="8">
        <v>0</v>
      </c>
      <c r="K32" s="8">
        <v>0</v>
      </c>
      <c r="L32" s="8">
        <v>0</v>
      </c>
      <c r="M32" s="8">
        <v>264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</row>
    <row r="33" spans="2:27" s="3" customFormat="1" ht="18" customHeight="1">
      <c r="B33" s="20" t="s">
        <v>10</v>
      </c>
      <c r="C33" s="13" t="s">
        <v>223</v>
      </c>
      <c r="D33" s="13" t="s">
        <v>247</v>
      </c>
      <c r="E33" s="13" t="s">
        <v>466</v>
      </c>
      <c r="F33" s="13" t="s">
        <v>228</v>
      </c>
      <c r="G33" s="15">
        <f>SUM(LARGE(J33:AA33,{1,2,3,4,5,6,7,8}))</f>
        <v>168</v>
      </c>
      <c r="H33" s="20">
        <f t="shared" si="1"/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168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2:27" s="3" customFormat="1" ht="18" customHeight="1">
      <c r="B34" s="20" t="s">
        <v>10</v>
      </c>
      <c r="C34" s="13" t="s">
        <v>495</v>
      </c>
      <c r="D34" s="13" t="s">
        <v>496</v>
      </c>
      <c r="E34" s="13" t="s">
        <v>248</v>
      </c>
      <c r="F34" s="13" t="s">
        <v>504</v>
      </c>
      <c r="G34" s="15">
        <f>SUM(LARGE(J34:AA34,{1,2,3,4,5,6,7,8}))</f>
        <v>132</v>
      </c>
      <c r="H34" s="20">
        <f t="shared" si="1"/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132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</row>
    <row r="35" spans="2:27" s="3" customFormat="1" ht="18" customHeight="1">
      <c r="B35" s="20" t="s">
        <v>10</v>
      </c>
      <c r="C35" s="13" t="s">
        <v>469</v>
      </c>
      <c r="D35" s="13" t="s">
        <v>470</v>
      </c>
      <c r="E35" s="13" t="s">
        <v>105</v>
      </c>
      <c r="F35" s="13" t="s">
        <v>206</v>
      </c>
      <c r="G35" s="15">
        <f>SUM(LARGE(J35:AA35,{1,2,3,4,5,6,7,8}))</f>
        <v>132</v>
      </c>
      <c r="H35" s="20">
        <f t="shared" si="1"/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132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2:27" s="3" customFormat="1" ht="18" customHeight="1">
      <c r="B36" s="20" t="s">
        <v>10</v>
      </c>
      <c r="C36" s="13" t="s">
        <v>177</v>
      </c>
      <c r="D36" s="13" t="s">
        <v>178</v>
      </c>
      <c r="E36" s="13" t="s">
        <v>104</v>
      </c>
      <c r="F36" s="13" t="s">
        <v>89</v>
      </c>
      <c r="G36" s="15">
        <f>SUM(LARGE(J36:AA36,{1,2,3,4,5,6,7,8}))</f>
        <v>192</v>
      </c>
      <c r="H36" s="20">
        <f t="shared" si="1"/>
        <v>1</v>
      </c>
      <c r="I36" s="8"/>
      <c r="J36" s="8">
        <v>0</v>
      </c>
      <c r="K36" s="8">
        <v>0</v>
      </c>
      <c r="L36" s="8">
        <v>0</v>
      </c>
      <c r="M36" s="8">
        <v>192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</row>
    <row r="37" spans="2:27" s="3" customFormat="1" ht="18" customHeight="1">
      <c r="B37" s="20" t="s">
        <v>10</v>
      </c>
      <c r="C37" s="13" t="s">
        <v>68</v>
      </c>
      <c r="D37" s="13" t="s">
        <v>69</v>
      </c>
      <c r="E37" s="13" t="s">
        <v>144</v>
      </c>
      <c r="F37" s="13" t="s">
        <v>145</v>
      </c>
      <c r="G37" s="15">
        <f>SUM(LARGE(J37:AA37,{1,2,3,4,5,6,7,8}))</f>
        <v>336</v>
      </c>
      <c r="H37" s="20">
        <f t="shared" si="1"/>
        <v>1</v>
      </c>
      <c r="I37" s="8"/>
      <c r="J37" s="8">
        <v>0</v>
      </c>
      <c r="K37" s="8">
        <v>0</v>
      </c>
      <c r="L37" s="8">
        <v>0</v>
      </c>
      <c r="M37" s="8">
        <v>336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</row>
    <row r="38" spans="2:27" s="3" customFormat="1" ht="18" customHeight="1">
      <c r="B38" s="20" t="s">
        <v>10</v>
      </c>
      <c r="C38" s="13" t="s">
        <v>352</v>
      </c>
      <c r="D38" s="13" t="s">
        <v>353</v>
      </c>
      <c r="E38" s="13" t="s">
        <v>347</v>
      </c>
      <c r="F38" s="13" t="s">
        <v>348</v>
      </c>
      <c r="G38" s="15">
        <f>SUM(LARGE(J38:AA38,{1,2,3,4,5,6,7,8}))</f>
        <v>204</v>
      </c>
      <c r="H38" s="20">
        <f t="shared" si="1"/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204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</row>
    <row r="39" spans="2:27" s="3" customFormat="1" ht="18" customHeight="1">
      <c r="B39" s="20" t="s">
        <v>10</v>
      </c>
      <c r="C39" s="13" t="s">
        <v>192</v>
      </c>
      <c r="D39" s="13" t="s">
        <v>193</v>
      </c>
      <c r="E39" s="13" t="s">
        <v>144</v>
      </c>
      <c r="F39" s="13" t="s">
        <v>145</v>
      </c>
      <c r="G39" s="15">
        <f>SUM(LARGE(J39:AA39,{1,2,3,4,5,6,7,8}))</f>
        <v>408</v>
      </c>
      <c r="H39" s="20">
        <f t="shared" si="1"/>
        <v>1</v>
      </c>
      <c r="I39" s="8"/>
      <c r="J39" s="8">
        <v>0</v>
      </c>
      <c r="K39" s="8">
        <v>0</v>
      </c>
      <c r="L39" s="8">
        <v>0</v>
      </c>
      <c r="M39" s="8">
        <v>408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</row>
    <row r="40" spans="2:27" s="3" customFormat="1" ht="18" customHeight="1">
      <c r="B40" s="20" t="s">
        <v>10</v>
      </c>
      <c r="C40" s="23" t="s">
        <v>86</v>
      </c>
      <c r="D40" s="23" t="s">
        <v>90</v>
      </c>
      <c r="E40" s="13" t="s">
        <v>75</v>
      </c>
      <c r="F40" s="13" t="s">
        <v>108</v>
      </c>
      <c r="G40" s="15">
        <f>SUM(LARGE(J40:AA40,{1,2,3,4,5,6,7,8}))</f>
        <v>408</v>
      </c>
      <c r="H40" s="20">
        <f t="shared" si="1"/>
        <v>1</v>
      </c>
      <c r="I40" s="8"/>
      <c r="J40" s="8">
        <v>0</v>
      </c>
      <c r="K40" s="8">
        <v>408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</row>
    <row r="41" spans="2:27" s="3" customFormat="1" ht="18" customHeight="1">
      <c r="B41" s="20" t="s">
        <v>10</v>
      </c>
      <c r="C41" s="13" t="s">
        <v>501</v>
      </c>
      <c r="D41" s="13" t="s">
        <v>502</v>
      </c>
      <c r="E41" s="13" t="s">
        <v>265</v>
      </c>
      <c r="F41" s="13" t="s">
        <v>266</v>
      </c>
      <c r="G41" s="15">
        <f>SUM(LARGE(J41:AA41,{1,2,3,4,5,6,7,8}))</f>
        <v>135</v>
      </c>
      <c r="H41" s="20">
        <f t="shared" si="1"/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135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</row>
    <row r="42" spans="2:27" s="3" customFormat="1" ht="18" customHeight="1">
      <c r="B42" s="20" t="s">
        <v>10</v>
      </c>
      <c r="C42" s="13" t="s">
        <v>209</v>
      </c>
      <c r="D42" s="13" t="s">
        <v>210</v>
      </c>
      <c r="E42" s="13" t="s">
        <v>293</v>
      </c>
      <c r="F42" s="13" t="s">
        <v>294</v>
      </c>
      <c r="G42" s="15">
        <f>SUM(LARGE(J42:AA42,{1,2,3,4,5,6,7,8}))</f>
        <v>192</v>
      </c>
      <c r="H42" s="20">
        <f t="shared" si="1"/>
        <v>1</v>
      </c>
      <c r="I42" s="8"/>
      <c r="J42" s="8">
        <v>0</v>
      </c>
      <c r="K42" s="8">
        <v>0</v>
      </c>
      <c r="L42" s="8">
        <v>0</v>
      </c>
      <c r="M42" s="8">
        <v>192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</row>
    <row r="43" spans="2:27" s="3" customFormat="1" ht="18" customHeight="1">
      <c r="B43" s="20" t="s">
        <v>10</v>
      </c>
      <c r="C43" s="13" t="s">
        <v>246</v>
      </c>
      <c r="D43" s="13" t="s">
        <v>322</v>
      </c>
      <c r="E43" s="13" t="s">
        <v>250</v>
      </c>
      <c r="F43" s="13" t="s">
        <v>251</v>
      </c>
      <c r="G43" s="15">
        <f>SUM(LARGE(J43:AA43,{1,2,3,4,5,6,7,8}))</f>
        <v>264</v>
      </c>
      <c r="H43" s="20">
        <f t="shared" si="1"/>
        <v>1</v>
      </c>
      <c r="I43" s="8"/>
      <c r="J43" s="8">
        <v>0</v>
      </c>
      <c r="K43" s="8">
        <v>264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</row>
    <row r="44" spans="2:27" s="3" customFormat="1" ht="18" customHeight="1">
      <c r="B44" s="20" t="s">
        <v>10</v>
      </c>
      <c r="C44" s="13" t="s">
        <v>499</v>
      </c>
      <c r="D44" s="13" t="s">
        <v>500</v>
      </c>
      <c r="E44" s="13" t="s">
        <v>160</v>
      </c>
      <c r="F44" s="13" t="s">
        <v>180</v>
      </c>
      <c r="G44" s="15">
        <f>SUM(LARGE(J44:AA44,{1,2,3,4,5,6,7,8}))</f>
        <v>132</v>
      </c>
      <c r="H44" s="20">
        <f t="shared" si="1"/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132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</row>
    <row r="45" spans="2:27" s="3" customFormat="1" ht="18" customHeight="1">
      <c r="B45" s="20" t="s">
        <v>10</v>
      </c>
      <c r="C45" s="13" t="s">
        <v>144</v>
      </c>
      <c r="D45" s="13" t="s">
        <v>145</v>
      </c>
      <c r="E45" s="13" t="s">
        <v>250</v>
      </c>
      <c r="F45" s="13" t="s">
        <v>251</v>
      </c>
      <c r="G45" s="15">
        <f>SUM(LARGE(J45:AA45,{1,2,3,4,5,6,7,8}))</f>
        <v>240</v>
      </c>
      <c r="H45" s="20">
        <f t="shared" si="1"/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240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</row>
    <row r="46" spans="2:27" s="3" customFormat="1" ht="18" customHeight="1">
      <c r="B46" s="20" t="s">
        <v>10</v>
      </c>
      <c r="C46" s="13" t="s">
        <v>293</v>
      </c>
      <c r="D46" s="13" t="s">
        <v>320</v>
      </c>
      <c r="E46" s="13" t="s">
        <v>293</v>
      </c>
      <c r="F46" s="13" t="s">
        <v>294</v>
      </c>
      <c r="G46" s="15">
        <f>SUM(LARGE(J46:AA46,{1,2,3,4,5,6,7,8}))</f>
        <v>264</v>
      </c>
      <c r="H46" s="20">
        <f t="shared" si="1"/>
        <v>1</v>
      </c>
      <c r="I46" s="8"/>
      <c r="J46" s="8">
        <v>0</v>
      </c>
      <c r="K46" s="8">
        <v>264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</row>
    <row r="47" spans="2:27" s="3" customFormat="1" ht="18" customHeight="1">
      <c r="B47" s="20" t="s">
        <v>10</v>
      </c>
      <c r="C47" s="13" t="s">
        <v>523</v>
      </c>
      <c r="D47" s="13" t="s">
        <v>133</v>
      </c>
      <c r="E47" s="13" t="s">
        <v>46</v>
      </c>
      <c r="F47" s="13" t="s">
        <v>129</v>
      </c>
      <c r="G47" s="15">
        <f>SUM(LARGE(J47:AA47,{1,2,3,4,5,6,7,8}))</f>
        <v>264</v>
      </c>
      <c r="H47" s="20">
        <f t="shared" si="1"/>
        <v>1</v>
      </c>
      <c r="I47" s="8"/>
      <c r="J47" s="8">
        <v>0</v>
      </c>
      <c r="K47" s="8">
        <v>0</v>
      </c>
      <c r="L47" s="8">
        <v>0</v>
      </c>
      <c r="M47" s="8">
        <v>264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</row>
    <row r="48" spans="2:27" s="3" customFormat="1" ht="18" customHeight="1">
      <c r="B48" s="20" t="s">
        <v>10</v>
      </c>
      <c r="C48" s="13" t="s">
        <v>53</v>
      </c>
      <c r="D48" s="13" t="s">
        <v>586</v>
      </c>
      <c r="E48" s="13" t="s">
        <v>265</v>
      </c>
      <c r="F48" s="13" t="s">
        <v>266</v>
      </c>
      <c r="G48" s="15">
        <f>SUM(LARGE(J48:AA48,{1,2,3,4,5,6,7,8}))</f>
        <v>216</v>
      </c>
      <c r="H48" s="20">
        <f t="shared" si="1"/>
        <v>1</v>
      </c>
      <c r="I48" s="20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216</v>
      </c>
      <c r="Y48" s="8">
        <v>0</v>
      </c>
      <c r="Z48" s="8">
        <v>0</v>
      </c>
      <c r="AA48" s="8">
        <v>0</v>
      </c>
    </row>
    <row r="49" spans="2:27" s="3" customFormat="1" ht="18" customHeight="1">
      <c r="B49" s="20" t="s">
        <v>10</v>
      </c>
      <c r="C49" s="13" t="s">
        <v>260</v>
      </c>
      <c r="D49" s="13" t="s">
        <v>261</v>
      </c>
      <c r="E49" s="13" t="s">
        <v>248</v>
      </c>
      <c r="F49" s="13" t="s">
        <v>249</v>
      </c>
      <c r="G49" s="15">
        <f>SUM(LARGE(J49:AA49,{1,2,3,4,5,6,7,8}))</f>
        <v>168</v>
      </c>
      <c r="H49" s="20">
        <f t="shared" si="1"/>
        <v>1</v>
      </c>
      <c r="I49" s="20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168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</row>
    <row r="50" spans="2:9" ht="18" customHeight="1">
      <c r="B50" s="22"/>
      <c r="C50" s="23"/>
      <c r="D50" s="23"/>
      <c r="E50" s="23"/>
      <c r="F50" s="23"/>
      <c r="G50" s="15"/>
      <c r="H50" s="20"/>
      <c r="I50" s="20"/>
    </row>
    <row r="51" spans="2:9" ht="18" customHeight="1">
      <c r="B51" s="22"/>
      <c r="C51" s="23"/>
      <c r="D51" s="23"/>
      <c r="E51" s="23"/>
      <c r="F51" s="23"/>
      <c r="G51" s="15"/>
      <c r="H51" s="20"/>
      <c r="I51" s="20"/>
    </row>
    <row r="52" spans="2:9" ht="18" customHeight="1">
      <c r="B52" s="12"/>
      <c r="G52" s="17"/>
      <c r="H52" s="7"/>
      <c r="I52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69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zoomScale="80" zoomScaleNormal="80" zoomScalePageLayoutView="0" workbookViewId="0" topLeftCell="A1">
      <pane ySplit="8" topLeftCell="A9" activePane="bottomLeft" state="frozen"/>
      <selection pane="topLeft" activeCell="C4" sqref="C4"/>
      <selection pane="bottomLeft" activeCell="A11" sqref="A11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8.375" style="1" customWidth="1"/>
    <col min="11" max="12" width="8.125" style="1" bestFit="1" customWidth="1"/>
    <col min="13" max="13" width="7.875" style="1" customWidth="1"/>
    <col min="14" max="14" width="8.125" style="1" bestFit="1" customWidth="1"/>
    <col min="15" max="15" width="7.875" style="1" bestFit="1" customWidth="1"/>
    <col min="16" max="17" width="8.125" style="1" customWidth="1"/>
    <col min="18" max="18" width="7.875" style="1" bestFit="1" customWidth="1"/>
    <col min="19" max="19" width="8.125" style="1" customWidth="1"/>
    <col min="20" max="20" width="7.75390625" style="1" customWidth="1"/>
    <col min="21" max="21" width="8.375" style="1" customWidth="1"/>
    <col min="22" max="22" width="8.00390625" style="1" customWidth="1"/>
    <col min="23" max="23" width="8.125" style="1" bestFit="1" customWidth="1"/>
    <col min="24" max="24" width="7.875" style="1" bestFit="1" customWidth="1"/>
    <col min="25" max="25" width="8.375" style="1" customWidth="1"/>
    <col min="26" max="26" width="8.125" style="1" customWidth="1"/>
    <col min="27" max="27" width="8.00390625" style="1" customWidth="1"/>
    <col min="28" max="28" width="8.125" style="1" customWidth="1"/>
    <col min="29" max="30" width="8.75390625" style="1" customWidth="1"/>
    <col min="31" max="32" width="8.875" style="1" customWidth="1"/>
    <col min="33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32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41323</v>
      </c>
      <c r="K3" s="5">
        <v>41330</v>
      </c>
      <c r="L3" s="5">
        <v>41358</v>
      </c>
      <c r="M3" s="5">
        <v>41358</v>
      </c>
      <c r="N3" s="5">
        <v>41358</v>
      </c>
      <c r="O3" s="5">
        <v>41365</v>
      </c>
      <c r="P3" s="5">
        <v>41386</v>
      </c>
      <c r="Q3" s="5">
        <v>41393</v>
      </c>
      <c r="R3" s="5">
        <v>41400</v>
      </c>
      <c r="S3" s="5">
        <v>41421</v>
      </c>
      <c r="T3" s="5">
        <v>41442</v>
      </c>
      <c r="U3" s="5">
        <v>41455</v>
      </c>
      <c r="V3" s="5">
        <v>41470</v>
      </c>
      <c r="W3" s="5">
        <v>41477</v>
      </c>
      <c r="X3" s="5">
        <v>41491</v>
      </c>
      <c r="Y3" s="5">
        <v>41510</v>
      </c>
      <c r="Z3" s="5">
        <v>41512</v>
      </c>
      <c r="AA3" s="5">
        <v>41540</v>
      </c>
      <c r="AB3" s="5">
        <v>41546</v>
      </c>
      <c r="AC3" s="5">
        <v>41568</v>
      </c>
      <c r="AD3" s="5">
        <v>41573</v>
      </c>
      <c r="AE3" s="5">
        <v>41603</v>
      </c>
      <c r="AF3" s="5">
        <v>41630</v>
      </c>
    </row>
    <row r="4" spans="1:32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196</v>
      </c>
      <c r="K4" s="4" t="s">
        <v>77</v>
      </c>
      <c r="L4" s="4" t="s">
        <v>323</v>
      </c>
      <c r="M4" s="4" t="s">
        <v>325</v>
      </c>
      <c r="N4" s="4" t="s">
        <v>324</v>
      </c>
      <c r="O4" s="4" t="s">
        <v>167</v>
      </c>
      <c r="P4" s="4" t="s">
        <v>72</v>
      </c>
      <c r="Q4" s="4" t="s">
        <v>196</v>
      </c>
      <c r="R4" s="4" t="s">
        <v>1</v>
      </c>
      <c r="S4" s="4" t="s">
        <v>397</v>
      </c>
      <c r="T4" s="4" t="s">
        <v>234</v>
      </c>
      <c r="U4" s="4" t="s">
        <v>450</v>
      </c>
      <c r="V4" s="4" t="s">
        <v>219</v>
      </c>
      <c r="W4" s="4" t="s">
        <v>452</v>
      </c>
      <c r="X4" s="4" t="s">
        <v>452</v>
      </c>
      <c r="Y4" s="4" t="s">
        <v>456</v>
      </c>
      <c r="Z4" s="4" t="s">
        <v>455</v>
      </c>
      <c r="AA4" s="4" t="s">
        <v>153</v>
      </c>
      <c r="AB4" s="4" t="s">
        <v>450</v>
      </c>
      <c r="AC4" s="4" t="s">
        <v>507</v>
      </c>
      <c r="AD4" s="4" t="s">
        <v>240</v>
      </c>
      <c r="AE4" s="4" t="s">
        <v>545</v>
      </c>
      <c r="AF4" s="4" t="s">
        <v>110</v>
      </c>
    </row>
    <row r="5" spans="1:32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195</v>
      </c>
      <c r="K5" s="4" t="s">
        <v>85</v>
      </c>
      <c r="L5" s="4" t="s">
        <v>3</v>
      </c>
      <c r="M5" s="4" t="s">
        <v>70</v>
      </c>
      <c r="N5" s="4" t="s">
        <v>3</v>
      </c>
      <c r="O5" s="4" t="s">
        <v>3</v>
      </c>
      <c r="P5" s="4" t="s">
        <v>82</v>
      </c>
      <c r="Q5" s="4" t="s">
        <v>396</v>
      </c>
      <c r="R5" s="4" t="s">
        <v>3</v>
      </c>
      <c r="S5" s="4" t="s">
        <v>220</v>
      </c>
      <c r="T5" s="4" t="s">
        <v>235</v>
      </c>
      <c r="U5" s="4" t="s">
        <v>70</v>
      </c>
      <c r="V5" s="4" t="s">
        <v>70</v>
      </c>
      <c r="W5" s="4" t="s">
        <v>3</v>
      </c>
      <c r="X5" s="4" t="s">
        <v>70</v>
      </c>
      <c r="Y5" s="4" t="s">
        <v>70</v>
      </c>
      <c r="Z5" s="4" t="s">
        <v>63</v>
      </c>
      <c r="AA5" s="4" t="s">
        <v>70</v>
      </c>
      <c r="AB5" s="4" t="s">
        <v>3</v>
      </c>
      <c r="AC5" s="4" t="s">
        <v>508</v>
      </c>
      <c r="AD5" s="4" t="s">
        <v>241</v>
      </c>
      <c r="AE5" s="4" t="s">
        <v>63</v>
      </c>
      <c r="AF5" s="4" t="s">
        <v>70</v>
      </c>
    </row>
    <row r="6" spans="1:32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 t="s">
        <v>63</v>
      </c>
      <c r="K6" s="4" t="s">
        <v>9</v>
      </c>
      <c r="L6" s="4"/>
      <c r="M6" s="4"/>
      <c r="N6" s="4"/>
      <c r="O6" s="4"/>
      <c r="P6" s="4"/>
      <c r="Q6" s="4" t="s">
        <v>63</v>
      </c>
      <c r="R6" s="4"/>
      <c r="S6" s="4"/>
      <c r="T6" s="4" t="s">
        <v>9</v>
      </c>
      <c r="U6" s="4"/>
      <c r="V6" s="4"/>
      <c r="W6" s="4"/>
      <c r="X6" s="4" t="s">
        <v>453</v>
      </c>
      <c r="Y6" s="4"/>
      <c r="Z6" s="4"/>
      <c r="AA6" s="4"/>
      <c r="AB6" s="4"/>
      <c r="AC6" s="4"/>
      <c r="AD6" s="4" t="s">
        <v>3</v>
      </c>
      <c r="AE6" s="4"/>
      <c r="AF6" s="4" t="s">
        <v>238</v>
      </c>
    </row>
    <row r="7" spans="1:32" s="3" customFormat="1" ht="18" customHeight="1">
      <c r="A7" s="10"/>
      <c r="B7" s="28" t="s">
        <v>608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3" customFormat="1" ht="18" customHeight="1">
      <c r="A8" s="10"/>
      <c r="B8" s="19" t="s">
        <v>12</v>
      </c>
      <c r="C8" s="10"/>
      <c r="D8" s="10"/>
      <c r="E8" s="10"/>
      <c r="F8" s="10"/>
      <c r="G8" s="16"/>
      <c r="H8" s="4"/>
      <c r="I8" s="8"/>
      <c r="J8" s="4" t="s">
        <v>139</v>
      </c>
      <c r="K8" s="4" t="s">
        <v>126</v>
      </c>
      <c r="L8" s="4" t="s">
        <v>11</v>
      </c>
      <c r="M8" s="4" t="s">
        <v>14</v>
      </c>
      <c r="N8" s="4" t="s">
        <v>236</v>
      </c>
      <c r="O8" s="4" t="s">
        <v>4</v>
      </c>
      <c r="P8" s="4" t="s">
        <v>71</v>
      </c>
      <c r="Q8" s="4" t="s">
        <v>139</v>
      </c>
      <c r="R8" s="4" t="s">
        <v>126</v>
      </c>
      <c r="S8" s="4" t="s">
        <v>139</v>
      </c>
      <c r="T8" s="4" t="s">
        <v>236</v>
      </c>
      <c r="U8" s="4" t="s">
        <v>451</v>
      </c>
      <c r="V8" s="4" t="s">
        <v>15</v>
      </c>
      <c r="W8" s="4" t="s">
        <v>0</v>
      </c>
      <c r="X8" s="4" t="s">
        <v>454</v>
      </c>
      <c r="Y8" s="4" t="s">
        <v>14</v>
      </c>
      <c r="Z8" s="4" t="s">
        <v>221</v>
      </c>
      <c r="AA8" s="4" t="s">
        <v>14</v>
      </c>
      <c r="AB8" s="4" t="s">
        <v>14</v>
      </c>
      <c r="AC8" s="4" t="s">
        <v>0</v>
      </c>
      <c r="AD8" s="4" t="s">
        <v>451</v>
      </c>
      <c r="AE8" s="4" t="s">
        <v>454</v>
      </c>
      <c r="AF8" s="4" t="s">
        <v>0</v>
      </c>
    </row>
    <row r="9" spans="1:32" s="3" customFormat="1" ht="18" customHeight="1">
      <c r="A9" s="10"/>
      <c r="E9" s="10"/>
      <c r="F9" s="10"/>
      <c r="G9" s="18" t="s">
        <v>7</v>
      </c>
      <c r="H9" s="6" t="s">
        <v>20</v>
      </c>
      <c r="I9" s="25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</row>
    <row r="10" spans="1:32" s="3" customFormat="1" ht="18" customHeight="1">
      <c r="A10" s="10"/>
      <c r="B10" s="19" t="s">
        <v>6</v>
      </c>
      <c r="C10" s="6" t="s">
        <v>21</v>
      </c>
      <c r="D10" s="6" t="s">
        <v>22</v>
      </c>
      <c r="E10" s="6" t="s">
        <v>21</v>
      </c>
      <c r="F10" s="6" t="s">
        <v>22</v>
      </c>
      <c r="G10" s="18" t="s">
        <v>8</v>
      </c>
      <c r="H10" s="6" t="s">
        <v>5</v>
      </c>
      <c r="I10" s="25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</row>
    <row r="11" spans="1:32" s="3" customFormat="1" ht="18" customHeight="1">
      <c r="A11" s="10"/>
      <c r="B11" s="8">
        <v>1</v>
      </c>
      <c r="C11" s="13" t="s">
        <v>536</v>
      </c>
      <c r="D11" s="13" t="s">
        <v>41</v>
      </c>
      <c r="E11" s="13" t="s">
        <v>94</v>
      </c>
      <c r="F11" s="13" t="s">
        <v>50</v>
      </c>
      <c r="G11" s="15">
        <f>SUM(LARGE(J11:AF11,{1,2,3,4,5,6,7,8,9,10}))</f>
        <v>969</v>
      </c>
      <c r="H11" s="20">
        <f aca="true" t="shared" si="0" ref="H11:H28">COUNTIF(J11:AF11,"&gt;0")</f>
        <v>4</v>
      </c>
      <c r="I11" s="13"/>
      <c r="J11" s="8">
        <v>0</v>
      </c>
      <c r="K11" s="8">
        <v>336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120</v>
      </c>
      <c r="S11" s="8">
        <v>0</v>
      </c>
      <c r="T11" s="8">
        <v>0</v>
      </c>
      <c r="U11" s="8">
        <v>0</v>
      </c>
      <c r="V11" s="8">
        <v>0</v>
      </c>
      <c r="W11" s="8">
        <v>216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297</v>
      </c>
    </row>
    <row r="12" spans="1:32" s="3" customFormat="1" ht="18" customHeight="1">
      <c r="A12" s="10"/>
      <c r="B12" s="8">
        <f>B11+1</f>
        <v>2</v>
      </c>
      <c r="C12" s="13" t="s">
        <v>449</v>
      </c>
      <c r="D12" s="13" t="s">
        <v>117</v>
      </c>
      <c r="E12" s="13" t="s">
        <v>120</v>
      </c>
      <c r="F12" s="13" t="s">
        <v>121</v>
      </c>
      <c r="G12" s="15">
        <f>SUM(LARGE(J12:AF12,{1,2,3,4,5,6,7,8,9,10}))</f>
        <v>781</v>
      </c>
      <c r="H12" s="20">
        <f t="shared" si="0"/>
        <v>5</v>
      </c>
      <c r="I12" s="10"/>
      <c r="J12" s="8">
        <v>0</v>
      </c>
      <c r="K12" s="8">
        <v>0</v>
      </c>
      <c r="L12" s="8">
        <v>0</v>
      </c>
      <c r="M12" s="8">
        <v>137</v>
      </c>
      <c r="N12" s="8">
        <v>0</v>
      </c>
      <c r="O12" s="8">
        <v>222</v>
      </c>
      <c r="P12" s="8">
        <v>167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135</v>
      </c>
      <c r="X12" s="8">
        <v>0</v>
      </c>
      <c r="Y12" s="8">
        <v>0</v>
      </c>
      <c r="Z12" s="8">
        <v>120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s="3" customFormat="1" ht="18" customHeight="1">
      <c r="A13" s="10"/>
      <c r="B13" s="8">
        <f aca="true" t="shared" si="1" ref="B13:B28">B12+1</f>
        <v>3</v>
      </c>
      <c r="C13" s="13" t="s">
        <v>606</v>
      </c>
      <c r="D13" s="13" t="s">
        <v>28</v>
      </c>
      <c r="E13" s="13" t="s">
        <v>265</v>
      </c>
      <c r="F13" s="13" t="s">
        <v>266</v>
      </c>
      <c r="G13" s="15">
        <f>SUM(LARGE(J13:AF13,{1,2,3,4,5,6,7,8,9,10}))</f>
        <v>748</v>
      </c>
      <c r="H13" s="20">
        <f t="shared" si="0"/>
        <v>5</v>
      </c>
      <c r="I13" s="13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211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135</v>
      </c>
      <c r="X13" s="8">
        <v>0</v>
      </c>
      <c r="Y13" s="8">
        <v>0</v>
      </c>
      <c r="Z13" s="8">
        <v>0</v>
      </c>
      <c r="AA13" s="8">
        <v>175</v>
      </c>
      <c r="AB13" s="8">
        <v>0</v>
      </c>
      <c r="AC13" s="8">
        <v>0</v>
      </c>
      <c r="AD13" s="8">
        <v>92</v>
      </c>
      <c r="AE13" s="8">
        <v>0</v>
      </c>
      <c r="AF13" s="8">
        <v>135</v>
      </c>
    </row>
    <row r="14" spans="1:32" s="3" customFormat="1" ht="18" customHeight="1">
      <c r="A14" s="10"/>
      <c r="B14" s="8">
        <f t="shared" si="1"/>
        <v>4</v>
      </c>
      <c r="C14" s="13" t="s">
        <v>683</v>
      </c>
      <c r="D14" s="13" t="s">
        <v>43</v>
      </c>
      <c r="E14" s="13" t="s">
        <v>45</v>
      </c>
      <c r="F14" s="13" t="s">
        <v>264</v>
      </c>
      <c r="G14" s="15">
        <f>SUM(LARGE(J14:AF14,{1,2,3,4,5,6,7,8,9,10}))</f>
        <v>731</v>
      </c>
      <c r="H14" s="20">
        <f t="shared" si="0"/>
        <v>4</v>
      </c>
      <c r="I14" s="13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264</v>
      </c>
      <c r="S14" s="8">
        <v>0</v>
      </c>
      <c r="T14" s="8">
        <v>0</v>
      </c>
      <c r="U14" s="8">
        <v>0</v>
      </c>
      <c r="V14" s="8">
        <v>24</v>
      </c>
      <c r="W14" s="8">
        <v>0</v>
      </c>
      <c r="X14" s="8">
        <v>306</v>
      </c>
      <c r="Y14" s="8">
        <v>137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</row>
    <row r="15" spans="1:32" s="3" customFormat="1" ht="18" customHeight="1">
      <c r="A15" s="10"/>
      <c r="B15" s="8">
        <f t="shared" si="1"/>
        <v>5</v>
      </c>
      <c r="C15" s="13" t="s">
        <v>684</v>
      </c>
      <c r="D15" s="13" t="s">
        <v>191</v>
      </c>
      <c r="E15" s="13" t="s">
        <v>160</v>
      </c>
      <c r="F15" s="13" t="s">
        <v>162</v>
      </c>
      <c r="G15" s="15">
        <f>SUM(LARGE(J15:AF15,{1,2,3,4,5,6,7,8,9,10}))</f>
        <v>660</v>
      </c>
      <c r="H15" s="20">
        <f t="shared" si="0"/>
        <v>2</v>
      </c>
      <c r="I15" s="13"/>
      <c r="J15" s="8">
        <v>0</v>
      </c>
      <c r="K15" s="8">
        <v>408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252</v>
      </c>
      <c r="AF15" s="8">
        <v>0</v>
      </c>
    </row>
    <row r="16" spans="1:32" s="3" customFormat="1" ht="18" customHeight="1">
      <c r="A16" s="10"/>
      <c r="B16" s="8">
        <f t="shared" si="1"/>
        <v>6</v>
      </c>
      <c r="C16" s="13" t="s">
        <v>607</v>
      </c>
      <c r="D16" s="13" t="s">
        <v>113</v>
      </c>
      <c r="E16" s="13" t="s">
        <v>144</v>
      </c>
      <c r="F16" s="13" t="s">
        <v>145</v>
      </c>
      <c r="G16" s="15">
        <f>SUM(LARGE(J16:AF16,{1,2,3,4,5,6,7,8,9,10}))</f>
        <v>552</v>
      </c>
      <c r="H16" s="20">
        <f t="shared" si="0"/>
        <v>3</v>
      </c>
      <c r="I16" s="13"/>
      <c r="J16" s="8">
        <v>0</v>
      </c>
      <c r="K16" s="8">
        <v>192</v>
      </c>
      <c r="L16" s="8">
        <v>0</v>
      </c>
      <c r="M16" s="8">
        <v>0</v>
      </c>
      <c r="N16" s="8">
        <v>240</v>
      </c>
      <c r="O16" s="8">
        <v>0</v>
      </c>
      <c r="P16" s="8">
        <v>0</v>
      </c>
      <c r="Q16" s="8">
        <v>0</v>
      </c>
      <c r="R16" s="8">
        <v>120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s="3" customFormat="1" ht="18" customHeight="1">
      <c r="A17" s="10"/>
      <c r="B17" s="8">
        <f t="shared" si="1"/>
        <v>7</v>
      </c>
      <c r="C17" s="13" t="s">
        <v>617</v>
      </c>
      <c r="D17" s="13" t="s">
        <v>25</v>
      </c>
      <c r="E17" s="13" t="s">
        <v>49</v>
      </c>
      <c r="F17" s="13" t="s">
        <v>50</v>
      </c>
      <c r="G17" s="15">
        <f>SUM(LARGE(J17:AF17,{1,2,3,4,5,6,7,8,9,10}))</f>
        <v>519</v>
      </c>
      <c r="H17" s="20">
        <f t="shared" si="0"/>
        <v>2</v>
      </c>
      <c r="I17" s="13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303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216</v>
      </c>
    </row>
    <row r="18" spans="1:32" s="3" customFormat="1" ht="18" customHeight="1">
      <c r="A18" s="10"/>
      <c r="B18" s="8">
        <f t="shared" si="1"/>
        <v>8</v>
      </c>
      <c r="C18" s="13" t="s">
        <v>532</v>
      </c>
      <c r="D18" s="13" t="s">
        <v>41</v>
      </c>
      <c r="E18" s="13" t="s">
        <v>33</v>
      </c>
      <c r="F18" s="13" t="s">
        <v>151</v>
      </c>
      <c r="G18" s="15">
        <f>SUM(LARGE(J18:AF18,{1,2,3,4,5,6,7,8,9,10}))</f>
        <v>503</v>
      </c>
      <c r="H18" s="20">
        <f t="shared" si="0"/>
        <v>4</v>
      </c>
      <c r="I18" s="13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144</v>
      </c>
      <c r="Y18" s="8">
        <v>92</v>
      </c>
      <c r="Z18" s="8">
        <v>0</v>
      </c>
      <c r="AA18" s="8">
        <v>92</v>
      </c>
      <c r="AB18" s="8">
        <v>175</v>
      </c>
      <c r="AC18" s="8">
        <v>0</v>
      </c>
      <c r="AD18" s="8">
        <v>0</v>
      </c>
      <c r="AE18" s="8">
        <v>0</v>
      </c>
      <c r="AF18" s="8">
        <v>0</v>
      </c>
    </row>
    <row r="19" spans="1:32" s="3" customFormat="1" ht="18" customHeight="1">
      <c r="A19" s="10"/>
      <c r="B19" s="8">
        <f t="shared" si="1"/>
        <v>9</v>
      </c>
      <c r="C19" s="13" t="s">
        <v>685</v>
      </c>
      <c r="D19" s="13" t="s">
        <v>107</v>
      </c>
      <c r="E19" s="13" t="s">
        <v>104</v>
      </c>
      <c r="F19" s="13" t="s">
        <v>89</v>
      </c>
      <c r="G19" s="15">
        <f>SUM(LARGE(J19:AF19,{1,2,3,4,5,6,7,8,9,10}))</f>
        <v>497</v>
      </c>
      <c r="H19" s="20">
        <f t="shared" si="0"/>
        <v>4</v>
      </c>
      <c r="I19" s="13"/>
      <c r="J19" s="8">
        <v>0</v>
      </c>
      <c r="K19" s="8">
        <v>0</v>
      </c>
      <c r="L19" s="8">
        <v>0</v>
      </c>
      <c r="M19" s="8">
        <v>0</v>
      </c>
      <c r="N19" s="8">
        <v>96</v>
      </c>
      <c r="O19" s="8">
        <v>0</v>
      </c>
      <c r="P19" s="8">
        <v>0</v>
      </c>
      <c r="Q19" s="8">
        <v>0</v>
      </c>
      <c r="R19" s="8">
        <v>120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144</v>
      </c>
      <c r="Y19" s="8">
        <v>0</v>
      </c>
      <c r="Z19" s="8">
        <v>0</v>
      </c>
      <c r="AA19" s="8">
        <v>137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</row>
    <row r="20" spans="1:32" s="3" customFormat="1" ht="18" customHeight="1">
      <c r="A20" s="10"/>
      <c r="B20" s="8">
        <f t="shared" si="1"/>
        <v>10</v>
      </c>
      <c r="C20" s="13" t="s">
        <v>686</v>
      </c>
      <c r="D20" s="13" t="s">
        <v>135</v>
      </c>
      <c r="E20" s="13" t="s">
        <v>160</v>
      </c>
      <c r="F20" s="13" t="s">
        <v>161</v>
      </c>
      <c r="G20" s="15">
        <f>SUM(LARGE(J20:AF20,{1,2,3,4,5,6,7,8,9,10}))</f>
        <v>491</v>
      </c>
      <c r="H20" s="20">
        <f t="shared" si="0"/>
        <v>3</v>
      </c>
      <c r="I20" s="13"/>
      <c r="J20" s="8">
        <v>2</v>
      </c>
      <c r="K20" s="8">
        <v>192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297</v>
      </c>
    </row>
    <row r="21" spans="1:32" s="3" customFormat="1" ht="18" customHeight="1">
      <c r="A21" s="10"/>
      <c r="B21" s="8">
        <f t="shared" si="1"/>
        <v>11</v>
      </c>
      <c r="C21" s="13" t="s">
        <v>687</v>
      </c>
      <c r="D21" s="13" t="s">
        <v>59</v>
      </c>
      <c r="E21" s="13" t="s">
        <v>33</v>
      </c>
      <c r="F21" s="13" t="s">
        <v>150</v>
      </c>
      <c r="G21" s="15">
        <f>SUM(LARGE(J21:AF21,{1,2,3,4,5,6,7,8,9,10}))</f>
        <v>482</v>
      </c>
      <c r="H21" s="20">
        <f t="shared" si="0"/>
        <v>4</v>
      </c>
      <c r="I21" s="13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198</v>
      </c>
      <c r="Y21" s="8">
        <v>92</v>
      </c>
      <c r="Z21" s="8">
        <v>0</v>
      </c>
      <c r="AA21" s="8">
        <v>137</v>
      </c>
      <c r="AB21" s="8">
        <v>55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18" customHeight="1">
      <c r="A22" s="10"/>
      <c r="B22" s="8">
        <f t="shared" si="1"/>
        <v>12</v>
      </c>
      <c r="C22" s="13" t="s">
        <v>688</v>
      </c>
      <c r="D22" s="13" t="s">
        <v>36</v>
      </c>
      <c r="E22" s="13" t="s">
        <v>302</v>
      </c>
      <c r="F22" s="13" t="s">
        <v>303</v>
      </c>
      <c r="G22" s="15">
        <f>SUM(LARGE(J22:AF22,{1,2,3,4,5,6,7,8,9,10}))</f>
        <v>480</v>
      </c>
      <c r="H22" s="20">
        <f t="shared" si="0"/>
        <v>2</v>
      </c>
      <c r="I22" s="13"/>
      <c r="J22" s="8">
        <v>0</v>
      </c>
      <c r="K22" s="8">
        <v>264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216</v>
      </c>
      <c r="AD22" s="8">
        <v>0</v>
      </c>
      <c r="AE22" s="8">
        <v>0</v>
      </c>
      <c r="AF22" s="8">
        <v>0</v>
      </c>
    </row>
    <row r="23" spans="1:32" s="3" customFormat="1" ht="18" customHeight="1">
      <c r="A23" s="10"/>
      <c r="B23" s="8">
        <f t="shared" si="1"/>
        <v>13</v>
      </c>
      <c r="C23" s="13" t="s">
        <v>533</v>
      </c>
      <c r="D23" s="13" t="s">
        <v>58</v>
      </c>
      <c r="E23" s="13" t="s">
        <v>55</v>
      </c>
      <c r="F23" s="13" t="s">
        <v>194</v>
      </c>
      <c r="G23" s="15">
        <f>SUM(LARGE(J23:AF23,{1,2,3,4,5,6,7,8,9,10}))</f>
        <v>471</v>
      </c>
      <c r="H23" s="20">
        <f t="shared" si="0"/>
        <v>2</v>
      </c>
      <c r="I23" s="13"/>
      <c r="J23" s="8">
        <v>0</v>
      </c>
      <c r="K23" s="8">
        <v>336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135</v>
      </c>
    </row>
    <row r="24" spans="1:32" s="3" customFormat="1" ht="18" customHeight="1">
      <c r="A24" s="10"/>
      <c r="B24" s="8">
        <f t="shared" si="1"/>
        <v>14</v>
      </c>
      <c r="C24" s="13" t="s">
        <v>604</v>
      </c>
      <c r="D24" s="13" t="s">
        <v>189</v>
      </c>
      <c r="E24" s="13" t="s">
        <v>100</v>
      </c>
      <c r="F24" s="13" t="s">
        <v>64</v>
      </c>
      <c r="G24" s="15">
        <f>SUM(LARGE(J24:AF24,{1,2,3,4,5,6,7,8,9,10}))</f>
        <v>408</v>
      </c>
      <c r="H24" s="20">
        <f t="shared" si="0"/>
        <v>2</v>
      </c>
      <c r="I24" s="13"/>
      <c r="J24" s="8">
        <v>0</v>
      </c>
      <c r="K24" s="8">
        <v>192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216</v>
      </c>
      <c r="AD24" s="8">
        <v>0</v>
      </c>
      <c r="AE24" s="8">
        <v>0</v>
      </c>
      <c r="AF24" s="8">
        <v>0</v>
      </c>
    </row>
    <row r="25" spans="1:32" s="3" customFormat="1" ht="18" customHeight="1">
      <c r="A25" s="10"/>
      <c r="B25" s="8">
        <f t="shared" si="1"/>
        <v>15</v>
      </c>
      <c r="C25" s="13" t="s">
        <v>605</v>
      </c>
      <c r="D25" s="13" t="s">
        <v>157</v>
      </c>
      <c r="E25" s="13" t="s">
        <v>329</v>
      </c>
      <c r="F25" s="13" t="s">
        <v>330</v>
      </c>
      <c r="G25" s="15">
        <f>SUM(LARGE(J25:AF25,{1,2,3,4,5,6,7,8,9,10}))</f>
        <v>377</v>
      </c>
      <c r="H25" s="20">
        <f t="shared" si="0"/>
        <v>4</v>
      </c>
      <c r="I25" s="13"/>
      <c r="J25" s="8">
        <v>0</v>
      </c>
      <c r="K25" s="8">
        <v>0</v>
      </c>
      <c r="L25" s="8">
        <v>92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117</v>
      </c>
      <c r="V25" s="8">
        <v>24</v>
      </c>
      <c r="W25" s="8">
        <v>0</v>
      </c>
      <c r="X25" s="8">
        <v>144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</row>
    <row r="26" spans="1:32" s="3" customFormat="1" ht="18" customHeight="1">
      <c r="A26" s="10"/>
      <c r="B26" s="8">
        <f t="shared" si="1"/>
        <v>16</v>
      </c>
      <c r="C26" s="13" t="s">
        <v>689</v>
      </c>
      <c r="D26" s="13" t="s">
        <v>242</v>
      </c>
      <c r="E26" s="12" t="s">
        <v>352</v>
      </c>
      <c r="F26" s="12" t="s">
        <v>353</v>
      </c>
      <c r="G26" s="15">
        <f>SUM(LARGE(J26:AF26,{1,2,3,4,5,6,7,8,9,10}))</f>
        <v>372</v>
      </c>
      <c r="H26" s="20">
        <f t="shared" si="0"/>
        <v>2</v>
      </c>
      <c r="I26" s="13"/>
      <c r="J26" s="8">
        <v>0</v>
      </c>
      <c r="K26" s="8">
        <v>0</v>
      </c>
      <c r="L26" s="8">
        <v>0</v>
      </c>
      <c r="M26" s="8">
        <v>0</v>
      </c>
      <c r="N26" s="8">
        <v>204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168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</row>
    <row r="27" spans="1:32" s="3" customFormat="1" ht="18" customHeight="1">
      <c r="A27" s="10"/>
      <c r="B27" s="8">
        <f t="shared" si="1"/>
        <v>17</v>
      </c>
      <c r="C27" s="13" t="s">
        <v>690</v>
      </c>
      <c r="D27" s="13" t="s">
        <v>494</v>
      </c>
      <c r="E27" s="13" t="s">
        <v>329</v>
      </c>
      <c r="F27" s="13" t="s">
        <v>330</v>
      </c>
      <c r="G27" s="15">
        <f>SUM(LARGE(J27:AF27,{1,2,3,4,5,6,7,8,9,10}))</f>
        <v>351</v>
      </c>
      <c r="H27" s="20">
        <f t="shared" si="0"/>
        <v>2</v>
      </c>
      <c r="I27" s="13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216</v>
      </c>
      <c r="AD27" s="8">
        <v>0</v>
      </c>
      <c r="AE27" s="8">
        <v>0</v>
      </c>
      <c r="AF27" s="8">
        <v>135</v>
      </c>
    </row>
    <row r="28" spans="1:32" s="3" customFormat="1" ht="18" customHeight="1">
      <c r="A28" s="10"/>
      <c r="B28" s="8">
        <f t="shared" si="1"/>
        <v>18</v>
      </c>
      <c r="C28" s="13" t="s">
        <v>691</v>
      </c>
      <c r="D28" s="13" t="s">
        <v>23</v>
      </c>
      <c r="E28" s="13" t="s">
        <v>68</v>
      </c>
      <c r="F28" s="13" t="s">
        <v>69</v>
      </c>
      <c r="G28" s="15">
        <f>SUM(LARGE(J28:AF28,{1,2,3,4,5,6,7,8,9,10}))</f>
        <v>121</v>
      </c>
      <c r="H28" s="20">
        <f t="shared" si="0"/>
        <v>2</v>
      </c>
      <c r="I28" s="13"/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120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</row>
    <row r="29" spans="1:32" s="3" customFormat="1" ht="18" customHeight="1">
      <c r="A29" s="10"/>
      <c r="B29" s="8"/>
      <c r="C29" s="13"/>
      <c r="D29" s="13"/>
      <c r="E29" s="12"/>
      <c r="F29" s="12"/>
      <c r="G29" s="15"/>
      <c r="H29" s="20"/>
      <c r="I29" s="1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3" customFormat="1" ht="18" customHeight="1">
      <c r="A30" s="10"/>
      <c r="B30" s="8" t="s">
        <v>10</v>
      </c>
      <c r="C30" s="12" t="s">
        <v>375</v>
      </c>
      <c r="D30" s="12" t="s">
        <v>376</v>
      </c>
      <c r="E30" s="13" t="s">
        <v>354</v>
      </c>
      <c r="F30" s="13" t="s">
        <v>355</v>
      </c>
      <c r="G30" s="15">
        <f>SUM(LARGE(J30:AF30,{1,2,3,4,5,6,7,8,9,10}))</f>
        <v>132</v>
      </c>
      <c r="H30" s="20">
        <f aca="true" t="shared" si="2" ref="H30:H61">COUNTIF(J30:AF30,"&gt;0")</f>
        <v>1</v>
      </c>
      <c r="J30" s="8">
        <v>0</v>
      </c>
      <c r="K30" s="8">
        <v>0</v>
      </c>
      <c r="L30" s="8">
        <v>0</v>
      </c>
      <c r="M30" s="8">
        <v>0</v>
      </c>
      <c r="N30" s="8">
        <v>132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</row>
    <row r="31" spans="1:32" s="3" customFormat="1" ht="18" customHeight="1">
      <c r="A31" s="10"/>
      <c r="B31" s="8" t="s">
        <v>10</v>
      </c>
      <c r="C31" s="12" t="s">
        <v>146</v>
      </c>
      <c r="D31" s="12" t="s">
        <v>147</v>
      </c>
      <c r="E31" s="12" t="s">
        <v>246</v>
      </c>
      <c r="F31" s="12" t="s">
        <v>322</v>
      </c>
      <c r="G31" s="15">
        <f>SUM(LARGE(J31:AF31,{1,2,3,4,5,6,7,8,9,10}))</f>
        <v>168</v>
      </c>
      <c r="H31" s="20">
        <f t="shared" si="2"/>
        <v>1</v>
      </c>
      <c r="J31" s="8">
        <v>0</v>
      </c>
      <c r="K31" s="8">
        <v>0</v>
      </c>
      <c r="L31" s="8">
        <v>0</v>
      </c>
      <c r="M31" s="8">
        <v>0</v>
      </c>
      <c r="N31" s="8">
        <v>168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s="3" customFormat="1" ht="18" customHeight="1">
      <c r="A32" s="10"/>
      <c r="B32" s="8" t="s">
        <v>10</v>
      </c>
      <c r="C32" s="12" t="s">
        <v>276</v>
      </c>
      <c r="D32" s="12" t="s">
        <v>277</v>
      </c>
      <c r="E32" s="13" t="s">
        <v>300</v>
      </c>
      <c r="F32" s="13" t="s">
        <v>301</v>
      </c>
      <c r="G32" s="15">
        <f>SUM(LARGE(J32:AF32,{1,2,3,4,5,6,7,8,9,10}))</f>
        <v>192</v>
      </c>
      <c r="H32" s="20">
        <f t="shared" si="2"/>
        <v>1</v>
      </c>
      <c r="J32" s="8">
        <v>0</v>
      </c>
      <c r="K32" s="8">
        <v>192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</row>
    <row r="33" spans="1:32" s="3" customFormat="1" ht="18" customHeight="1">
      <c r="A33" s="10"/>
      <c r="B33" s="20" t="s">
        <v>10</v>
      </c>
      <c r="C33" s="12" t="s">
        <v>276</v>
      </c>
      <c r="D33" s="12" t="s">
        <v>277</v>
      </c>
      <c r="E33" s="23" t="s">
        <v>60</v>
      </c>
      <c r="F33" s="23" t="s">
        <v>61</v>
      </c>
      <c r="G33" s="15">
        <f>SUM(LARGE(J33:AF33,{1,2,3,4,5,6,7,8,9,10}))</f>
        <v>216</v>
      </c>
      <c r="H33" s="20">
        <f t="shared" si="2"/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216</v>
      </c>
    </row>
    <row r="34" spans="1:32" s="3" customFormat="1" ht="18" customHeight="1">
      <c r="A34" s="10"/>
      <c r="B34" s="20" t="s">
        <v>10</v>
      </c>
      <c r="C34" s="12" t="s">
        <v>276</v>
      </c>
      <c r="D34" s="12" t="s">
        <v>277</v>
      </c>
      <c r="E34" s="13" t="s">
        <v>49</v>
      </c>
      <c r="F34" s="13" t="s">
        <v>50</v>
      </c>
      <c r="G34" s="15">
        <f>SUM(LARGE(J34:AF34,{1,2,3,4,5,6,7,8,9,10}))</f>
        <v>540</v>
      </c>
      <c r="H34" s="20">
        <f t="shared" si="2"/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540</v>
      </c>
      <c r="AD34" s="8">
        <v>0</v>
      </c>
      <c r="AE34" s="8">
        <v>0</v>
      </c>
      <c r="AF34" s="8">
        <v>0</v>
      </c>
    </row>
    <row r="35" spans="1:32" s="3" customFormat="1" ht="18" customHeight="1">
      <c r="A35" s="10"/>
      <c r="B35" s="20" t="s">
        <v>10</v>
      </c>
      <c r="C35" s="12" t="s">
        <v>262</v>
      </c>
      <c r="D35" s="12" t="s">
        <v>263</v>
      </c>
      <c r="E35" s="13" t="s">
        <v>46</v>
      </c>
      <c r="F35" s="13" t="s">
        <v>129</v>
      </c>
      <c r="G35" s="15">
        <f>SUM(LARGE(J35:AF35,{1,2,3,4,5,6,7,8,9,10}))</f>
        <v>120</v>
      </c>
      <c r="H35" s="20">
        <f t="shared" si="2"/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120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</row>
    <row r="36" spans="1:32" s="3" customFormat="1" ht="18" customHeight="1">
      <c r="A36" s="10"/>
      <c r="B36" s="8" t="s">
        <v>10</v>
      </c>
      <c r="C36" s="13" t="s">
        <v>127</v>
      </c>
      <c r="D36" s="13" t="s">
        <v>25</v>
      </c>
      <c r="E36" s="13" t="s">
        <v>49</v>
      </c>
      <c r="F36" s="13" t="s">
        <v>50</v>
      </c>
      <c r="G36" s="15">
        <f>SUM(LARGE(J36:AF36,{1,2,3,4,5,6,7,8,9,10}))</f>
        <v>264</v>
      </c>
      <c r="H36" s="20">
        <f t="shared" si="2"/>
        <v>1</v>
      </c>
      <c r="I36" s="10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264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</row>
    <row r="37" spans="1:32" s="3" customFormat="1" ht="18" customHeight="1">
      <c r="A37" s="10"/>
      <c r="B37" s="8" t="s">
        <v>10</v>
      </c>
      <c r="C37" s="13" t="s">
        <v>568</v>
      </c>
      <c r="D37" s="13" t="s">
        <v>44</v>
      </c>
      <c r="E37" s="13" t="s">
        <v>295</v>
      </c>
      <c r="F37" s="13" t="s">
        <v>332</v>
      </c>
      <c r="G37" s="15">
        <f>SUM(LARGE(J37:AF37,{1,2,3,4,5,6,7,8,9,10}))</f>
        <v>144</v>
      </c>
      <c r="H37" s="20">
        <f t="shared" si="2"/>
        <v>1</v>
      </c>
      <c r="I37" s="10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144</v>
      </c>
      <c r="AF37" s="8">
        <v>0</v>
      </c>
    </row>
    <row r="38" spans="1:32" s="3" customFormat="1" ht="18" customHeight="1">
      <c r="A38" s="10"/>
      <c r="B38" s="8" t="s">
        <v>10</v>
      </c>
      <c r="C38" s="13" t="s">
        <v>339</v>
      </c>
      <c r="D38" s="13" t="s">
        <v>340</v>
      </c>
      <c r="E38" s="13" t="s">
        <v>343</v>
      </c>
      <c r="F38" s="13" t="s">
        <v>344</v>
      </c>
      <c r="G38" s="15">
        <f>SUM(LARGE(J38:AF38,{1,2,3,4,5,6,7,8,9,10}))</f>
        <v>96</v>
      </c>
      <c r="H38" s="20">
        <f t="shared" si="2"/>
        <v>1</v>
      </c>
      <c r="I38" s="10"/>
      <c r="J38" s="8">
        <v>0</v>
      </c>
      <c r="K38" s="8">
        <v>0</v>
      </c>
      <c r="L38" s="8">
        <v>0</v>
      </c>
      <c r="M38" s="8">
        <v>0</v>
      </c>
      <c r="N38" s="8">
        <v>96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</row>
    <row r="39" spans="1:32" s="3" customFormat="1" ht="18" customHeight="1">
      <c r="A39" s="10"/>
      <c r="B39" s="8" t="s">
        <v>10</v>
      </c>
      <c r="C39" s="13" t="s">
        <v>31</v>
      </c>
      <c r="D39" s="13" t="s">
        <v>181</v>
      </c>
      <c r="E39" s="13" t="s">
        <v>295</v>
      </c>
      <c r="F39" s="13" t="s">
        <v>296</v>
      </c>
      <c r="G39" s="15">
        <f>SUM(LARGE(J39:AF39,{1,2,3,4,5,6,7,8,9,10}))</f>
        <v>378</v>
      </c>
      <c r="H39" s="20">
        <f t="shared" si="2"/>
        <v>1</v>
      </c>
      <c r="I39" s="10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378</v>
      </c>
    </row>
    <row r="40" spans="1:32" s="3" customFormat="1" ht="18" customHeight="1">
      <c r="A40" s="10"/>
      <c r="B40" s="8" t="s">
        <v>10</v>
      </c>
      <c r="C40" s="13" t="s">
        <v>31</v>
      </c>
      <c r="D40" s="13" t="s">
        <v>181</v>
      </c>
      <c r="E40" s="13" t="s">
        <v>192</v>
      </c>
      <c r="F40" s="13" t="s">
        <v>193</v>
      </c>
      <c r="G40" s="15">
        <f>SUM(LARGE(J40:AF40,{1,2,3,4,5,6,7,8,9,10}))</f>
        <v>360</v>
      </c>
      <c r="H40" s="20">
        <f t="shared" si="2"/>
        <v>1</v>
      </c>
      <c r="I40" s="10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360</v>
      </c>
      <c r="AF40" s="8">
        <v>0</v>
      </c>
    </row>
    <row r="41" spans="1:32" s="3" customFormat="1" ht="18" customHeight="1">
      <c r="A41" s="10"/>
      <c r="B41" s="8" t="s">
        <v>10</v>
      </c>
      <c r="C41" s="13" t="s">
        <v>31</v>
      </c>
      <c r="D41" s="13" t="s">
        <v>117</v>
      </c>
      <c r="E41" s="13" t="s">
        <v>45</v>
      </c>
      <c r="F41" s="13" t="s">
        <v>184</v>
      </c>
      <c r="G41" s="15">
        <f>SUM(LARGE(J41:AF41,{1,2,3,4,5,6,7,8,9,10}))</f>
        <v>216</v>
      </c>
      <c r="H41" s="20">
        <f t="shared" si="2"/>
        <v>1</v>
      </c>
      <c r="I41" s="10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216</v>
      </c>
    </row>
    <row r="42" spans="1:32" s="3" customFormat="1" ht="18" customHeight="1">
      <c r="A42" s="10"/>
      <c r="B42" s="8" t="s">
        <v>10</v>
      </c>
      <c r="C42" s="13" t="s">
        <v>245</v>
      </c>
      <c r="D42" s="13" t="s">
        <v>57</v>
      </c>
      <c r="E42" s="13" t="s">
        <v>105</v>
      </c>
      <c r="F42" s="13" t="s">
        <v>206</v>
      </c>
      <c r="G42" s="15">
        <f>SUM(LARGE(J42:AF42,{1,2,3,4,5,6,7,8,9,10}))</f>
        <v>132</v>
      </c>
      <c r="H42" s="20">
        <f t="shared" si="2"/>
        <v>1</v>
      </c>
      <c r="I42" s="10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132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</row>
    <row r="43" spans="1:32" s="3" customFormat="1" ht="18" customHeight="1">
      <c r="A43" s="10"/>
      <c r="B43" s="8" t="s">
        <v>10</v>
      </c>
      <c r="C43" s="13" t="s">
        <v>54</v>
      </c>
      <c r="D43" s="13" t="s">
        <v>211</v>
      </c>
      <c r="E43" s="13" t="s">
        <v>335</v>
      </c>
      <c r="F43" s="13" t="s">
        <v>390</v>
      </c>
      <c r="G43" s="15">
        <f>SUM(LARGE(J43:AF43,{1,2,3,4,5,6,7,8,9,10}))</f>
        <v>96</v>
      </c>
      <c r="H43" s="20">
        <f t="shared" si="2"/>
        <v>1</v>
      </c>
      <c r="I43" s="10"/>
      <c r="J43" s="8">
        <v>0</v>
      </c>
      <c r="K43" s="8">
        <v>0</v>
      </c>
      <c r="L43" s="8">
        <v>0</v>
      </c>
      <c r="M43" s="8">
        <v>0</v>
      </c>
      <c r="N43" s="8">
        <v>96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</row>
    <row r="44" spans="1:32" s="3" customFormat="1" ht="18" customHeight="1">
      <c r="A44" s="10"/>
      <c r="B44" s="8" t="s">
        <v>10</v>
      </c>
      <c r="C44" s="13" t="s">
        <v>284</v>
      </c>
      <c r="D44" s="13" t="s">
        <v>285</v>
      </c>
      <c r="E44" s="13" t="s">
        <v>295</v>
      </c>
      <c r="F44" s="13" t="s">
        <v>296</v>
      </c>
      <c r="G44" s="15">
        <f>SUM(LARGE(J44:AF44,{1,2,3,4,5,6,7,8,9,10}))</f>
        <v>120</v>
      </c>
      <c r="H44" s="20">
        <f t="shared" si="2"/>
        <v>1</v>
      </c>
      <c r="I44" s="13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120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</row>
    <row r="45" spans="1:32" s="3" customFormat="1" ht="18" customHeight="1">
      <c r="A45" s="10"/>
      <c r="B45" s="8" t="s">
        <v>10</v>
      </c>
      <c r="C45" s="13" t="s">
        <v>134</v>
      </c>
      <c r="D45" s="13" t="s">
        <v>135</v>
      </c>
      <c r="E45" s="13" t="s">
        <v>49</v>
      </c>
      <c r="F45" s="13" t="s">
        <v>50</v>
      </c>
      <c r="G45" s="15">
        <f>SUM(LARGE(J45:AF45,{1,2,3,4,5,6,7,8,9,10}))</f>
        <v>2</v>
      </c>
      <c r="H45" s="20">
        <f t="shared" si="2"/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2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</row>
    <row r="46" spans="1:32" s="3" customFormat="1" ht="18" customHeight="1">
      <c r="A46" s="10"/>
      <c r="B46" s="8" t="s">
        <v>10</v>
      </c>
      <c r="C46" s="13" t="s">
        <v>172</v>
      </c>
      <c r="D46" s="13" t="s">
        <v>173</v>
      </c>
      <c r="E46" s="13" t="s">
        <v>523</v>
      </c>
      <c r="F46" s="13" t="s">
        <v>133</v>
      </c>
      <c r="G46" s="15">
        <f>SUM(LARGE(J46:AF46,{1,2,3,4,5,6,7,8,9,10}))</f>
        <v>144</v>
      </c>
      <c r="H46" s="20">
        <f t="shared" si="2"/>
        <v>1</v>
      </c>
      <c r="I46" s="13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144</v>
      </c>
      <c r="AF46" s="8">
        <v>0</v>
      </c>
    </row>
    <row r="47" spans="1:32" s="3" customFormat="1" ht="18" customHeight="1">
      <c r="A47" s="10"/>
      <c r="B47" s="8" t="s">
        <v>10</v>
      </c>
      <c r="C47" s="13" t="s">
        <v>225</v>
      </c>
      <c r="D47" s="13" t="s">
        <v>226</v>
      </c>
      <c r="E47" s="13" t="s">
        <v>343</v>
      </c>
      <c r="F47" s="13" t="s">
        <v>351</v>
      </c>
      <c r="G47" s="15">
        <f>SUM(LARGE(J47:AF47,{1,2,3,4,5,6,7,8,9,10}))</f>
        <v>168</v>
      </c>
      <c r="H47" s="20">
        <f t="shared" si="2"/>
        <v>1</v>
      </c>
      <c r="I47" s="13"/>
      <c r="J47" s="8">
        <v>0</v>
      </c>
      <c r="K47" s="8">
        <v>0</v>
      </c>
      <c r="L47" s="8">
        <v>0</v>
      </c>
      <c r="M47" s="8">
        <v>0</v>
      </c>
      <c r="N47" s="8">
        <v>168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</row>
    <row r="48" spans="1:32" s="3" customFormat="1" ht="18" customHeight="1">
      <c r="A48" s="10"/>
      <c r="B48" s="8" t="s">
        <v>10</v>
      </c>
      <c r="C48" s="13" t="s">
        <v>519</v>
      </c>
      <c r="D48" s="13" t="s">
        <v>520</v>
      </c>
      <c r="E48" s="13" t="s">
        <v>523</v>
      </c>
      <c r="F48" s="13" t="s">
        <v>133</v>
      </c>
      <c r="G48" s="15">
        <f>SUM(LARGE(J48:AF48,{1,2,3,4,5,6,7,8,9,10}))</f>
        <v>297</v>
      </c>
      <c r="H48" s="20">
        <f t="shared" si="2"/>
        <v>1</v>
      </c>
      <c r="I48" s="13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297</v>
      </c>
      <c r="AD48" s="8">
        <v>0</v>
      </c>
      <c r="AE48" s="8">
        <v>0</v>
      </c>
      <c r="AF48" s="8">
        <v>0</v>
      </c>
    </row>
    <row r="49" spans="1:32" s="3" customFormat="1" ht="18" customHeight="1">
      <c r="A49" s="10"/>
      <c r="B49" s="8" t="s">
        <v>10</v>
      </c>
      <c r="C49" s="13" t="s">
        <v>289</v>
      </c>
      <c r="D49" s="13" t="s">
        <v>290</v>
      </c>
      <c r="E49" s="13" t="s">
        <v>436</v>
      </c>
      <c r="F49" s="13" t="s">
        <v>513</v>
      </c>
      <c r="G49" s="15">
        <f>SUM(LARGE(J49:AF49,{1,2,3,4,5,6,7,8,9,10}))</f>
        <v>216</v>
      </c>
      <c r="H49" s="20">
        <f t="shared" si="2"/>
        <v>1</v>
      </c>
      <c r="I49" s="13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216</v>
      </c>
      <c r="AD49" s="8">
        <v>0</v>
      </c>
      <c r="AE49" s="8">
        <v>0</v>
      </c>
      <c r="AF49" s="8">
        <v>0</v>
      </c>
    </row>
    <row r="50" spans="1:32" s="3" customFormat="1" ht="18" customHeight="1">
      <c r="A50" s="10"/>
      <c r="B50" s="8" t="s">
        <v>10</v>
      </c>
      <c r="C50" s="13" t="s">
        <v>158</v>
      </c>
      <c r="D50" s="13" t="s">
        <v>159</v>
      </c>
      <c r="E50" s="13" t="s">
        <v>436</v>
      </c>
      <c r="F50" s="13" t="s">
        <v>514</v>
      </c>
      <c r="G50" s="15">
        <f>SUM(LARGE(J50:AF50,{1,2,3,4,5,6,7,8,9,10}))</f>
        <v>216</v>
      </c>
      <c r="H50" s="20">
        <f t="shared" si="2"/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216</v>
      </c>
      <c r="AD50" s="8">
        <v>0</v>
      </c>
      <c r="AE50" s="8">
        <v>0</v>
      </c>
      <c r="AF50" s="8">
        <v>0</v>
      </c>
    </row>
    <row r="51" spans="1:32" s="3" customFormat="1" ht="18" customHeight="1">
      <c r="A51" s="10"/>
      <c r="B51" s="8" t="s">
        <v>10</v>
      </c>
      <c r="C51" s="13" t="s">
        <v>158</v>
      </c>
      <c r="D51" s="13" t="s">
        <v>159</v>
      </c>
      <c r="E51" s="13" t="s">
        <v>49</v>
      </c>
      <c r="F51" s="13" t="s">
        <v>50</v>
      </c>
      <c r="G51" s="15">
        <f>SUM(LARGE(J51:AF51,{1,2,3,4,5,6,7,8,9,10}))</f>
        <v>192</v>
      </c>
      <c r="H51" s="20">
        <f t="shared" si="2"/>
        <v>1</v>
      </c>
      <c r="I51" s="13"/>
      <c r="J51" s="8">
        <v>0</v>
      </c>
      <c r="K51" s="8">
        <v>192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</row>
    <row r="52" spans="1:32" s="3" customFormat="1" ht="18" customHeight="1">
      <c r="A52" s="10"/>
      <c r="B52" s="8" t="s">
        <v>10</v>
      </c>
      <c r="C52" s="13" t="s">
        <v>369</v>
      </c>
      <c r="D52" s="13" t="s">
        <v>370</v>
      </c>
      <c r="E52" s="13" t="s">
        <v>144</v>
      </c>
      <c r="F52" s="13" t="s">
        <v>145</v>
      </c>
      <c r="G52" s="15">
        <f>SUM(LARGE(J52:AF52,{1,2,3,4,5,6,7,8,9,10}))</f>
        <v>168</v>
      </c>
      <c r="H52" s="20">
        <f t="shared" si="2"/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168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</row>
    <row r="53" spans="1:32" s="3" customFormat="1" ht="18" customHeight="1">
      <c r="A53" s="10"/>
      <c r="B53" s="8" t="s">
        <v>10</v>
      </c>
      <c r="C53" s="13" t="s">
        <v>35</v>
      </c>
      <c r="D53" s="13" t="s">
        <v>36</v>
      </c>
      <c r="E53" s="13" t="s">
        <v>170</v>
      </c>
      <c r="F53" s="13" t="s">
        <v>171</v>
      </c>
      <c r="G53" s="15">
        <f>SUM(LARGE(J53:AF53,{1,2,3,4,5,6,7,8,9,10}))</f>
        <v>1</v>
      </c>
      <c r="H53" s="20">
        <f t="shared" si="2"/>
        <v>1</v>
      </c>
      <c r="I53" s="13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</row>
    <row r="54" spans="1:32" s="3" customFormat="1" ht="18" customHeight="1">
      <c r="A54" s="10"/>
      <c r="B54" s="8" t="s">
        <v>10</v>
      </c>
      <c r="C54" s="13" t="s">
        <v>35</v>
      </c>
      <c r="D54" s="13" t="s">
        <v>36</v>
      </c>
      <c r="E54" s="13" t="s">
        <v>503</v>
      </c>
      <c r="F54" s="13" t="s">
        <v>601</v>
      </c>
      <c r="G54" s="15">
        <f>SUM(LARGE(J54:AF54,{1,2,3,4,5,6,7,8,9,10}))</f>
        <v>198</v>
      </c>
      <c r="H54" s="20">
        <f t="shared" si="2"/>
        <v>1</v>
      </c>
      <c r="I54" s="13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198</v>
      </c>
      <c r="AF54" s="8">
        <v>0</v>
      </c>
    </row>
    <row r="55" spans="1:32" s="3" customFormat="1" ht="18" customHeight="1">
      <c r="A55" s="10"/>
      <c r="B55" s="8" t="s">
        <v>10</v>
      </c>
      <c r="C55" s="13" t="s">
        <v>493</v>
      </c>
      <c r="D55" s="13" t="s">
        <v>494</v>
      </c>
      <c r="E55" s="13" t="s">
        <v>51</v>
      </c>
      <c r="F55" s="13" t="s">
        <v>267</v>
      </c>
      <c r="G55" s="15">
        <f>SUM(LARGE(J55:AF55,{1,2,3,4,5,6,7,8,9,10}))</f>
        <v>144</v>
      </c>
      <c r="H55" s="20">
        <f t="shared" si="2"/>
        <v>1</v>
      </c>
      <c r="I55" s="13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144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</row>
    <row r="56" spans="1:32" s="3" customFormat="1" ht="18" customHeight="1">
      <c r="A56" s="10"/>
      <c r="B56" s="8" t="s">
        <v>10</v>
      </c>
      <c r="C56" s="13" t="s">
        <v>335</v>
      </c>
      <c r="D56" s="13" t="s">
        <v>356</v>
      </c>
      <c r="E56" s="13" t="s">
        <v>391</v>
      </c>
      <c r="F56" s="13" t="s">
        <v>392</v>
      </c>
      <c r="G56" s="15">
        <f>SUM(LARGE(J56:AF56,{1,2,3,4,5,6,7,8,9,10}))</f>
        <v>96</v>
      </c>
      <c r="H56" s="20">
        <f t="shared" si="2"/>
        <v>1</v>
      </c>
      <c r="I56" s="13"/>
      <c r="J56" s="8">
        <v>0</v>
      </c>
      <c r="K56" s="8">
        <v>0</v>
      </c>
      <c r="L56" s="8">
        <v>0</v>
      </c>
      <c r="M56" s="8">
        <v>0</v>
      </c>
      <c r="N56" s="8">
        <v>96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</row>
    <row r="57" spans="1:32" s="3" customFormat="1" ht="18" customHeight="1">
      <c r="A57" s="10"/>
      <c r="B57" s="8" t="s">
        <v>10</v>
      </c>
      <c r="C57" s="13" t="s">
        <v>51</v>
      </c>
      <c r="D57" s="13" t="s">
        <v>157</v>
      </c>
      <c r="E57" s="13" t="s">
        <v>51</v>
      </c>
      <c r="F57" s="13" t="s">
        <v>267</v>
      </c>
      <c r="G57" s="15">
        <f>SUM(LARGE(J57:AF57,{1,2,3,4,5,6,7,8,9,10}))</f>
        <v>55</v>
      </c>
      <c r="H57" s="20">
        <f t="shared" si="2"/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55</v>
      </c>
      <c r="AC57" s="8">
        <v>0</v>
      </c>
      <c r="AD57" s="8">
        <v>0</v>
      </c>
      <c r="AE57" s="8">
        <v>0</v>
      </c>
      <c r="AF57" s="8">
        <v>0</v>
      </c>
    </row>
    <row r="58" spans="1:32" s="3" customFormat="1" ht="18" customHeight="1">
      <c r="A58" s="10"/>
      <c r="B58" s="8" t="s">
        <v>10</v>
      </c>
      <c r="C58" s="13" t="s">
        <v>51</v>
      </c>
      <c r="D58" s="13" t="s">
        <v>58</v>
      </c>
      <c r="E58" s="13" t="s">
        <v>94</v>
      </c>
      <c r="F58" s="13" t="s">
        <v>50</v>
      </c>
      <c r="G58" s="15">
        <f>SUM(LARGE(J58:AF58,{1,2,3,4,5,6,7,8,9,10}))</f>
        <v>252</v>
      </c>
      <c r="H58" s="20">
        <f t="shared" si="2"/>
        <v>1</v>
      </c>
      <c r="I58" s="13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252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</row>
    <row r="59" spans="1:32" s="3" customFormat="1" ht="18" customHeight="1">
      <c r="A59" s="10"/>
      <c r="B59" s="8" t="s">
        <v>10</v>
      </c>
      <c r="C59" s="13" t="s">
        <v>51</v>
      </c>
      <c r="D59" s="13" t="s">
        <v>58</v>
      </c>
      <c r="E59" s="13" t="s">
        <v>49</v>
      </c>
      <c r="F59" s="13" t="s">
        <v>50</v>
      </c>
      <c r="G59" s="15">
        <f>SUM(LARGE(J59:AF59,{1,2,3,4,5,6,7,8,9,10}))</f>
        <v>135</v>
      </c>
      <c r="H59" s="20">
        <f t="shared" si="2"/>
        <v>1</v>
      </c>
      <c r="I59" s="13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135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</row>
    <row r="60" spans="1:32" s="3" customFormat="1" ht="18" customHeight="1">
      <c r="A60" s="10"/>
      <c r="B60" s="8" t="s">
        <v>10</v>
      </c>
      <c r="C60" s="13" t="s">
        <v>229</v>
      </c>
      <c r="D60" s="13" t="s">
        <v>230</v>
      </c>
      <c r="E60" s="13" t="s">
        <v>86</v>
      </c>
      <c r="F60" s="13" t="s">
        <v>90</v>
      </c>
      <c r="G60" s="15">
        <f>SUM(LARGE(J60:AF60,{1,2,3,4,5,6,7,8,9,10}))</f>
        <v>264</v>
      </c>
      <c r="H60" s="20">
        <f t="shared" si="2"/>
        <v>1</v>
      </c>
      <c r="I60" s="13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264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</row>
    <row r="61" spans="1:32" s="3" customFormat="1" ht="18" customHeight="1">
      <c r="A61" s="10"/>
      <c r="B61" s="8" t="s">
        <v>10</v>
      </c>
      <c r="C61" s="13" t="s">
        <v>229</v>
      </c>
      <c r="D61" s="13" t="s">
        <v>230</v>
      </c>
      <c r="E61" s="13" t="s">
        <v>515</v>
      </c>
      <c r="F61" s="13" t="s">
        <v>516</v>
      </c>
      <c r="G61" s="15">
        <f>SUM(LARGE(J61:AF61,{1,2,3,4,5,6,7,8,9,10}))</f>
        <v>459</v>
      </c>
      <c r="H61" s="20">
        <f t="shared" si="2"/>
        <v>1</v>
      </c>
      <c r="I61" s="13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459</v>
      </c>
      <c r="AD61" s="8">
        <v>0</v>
      </c>
      <c r="AE61" s="8">
        <v>0</v>
      </c>
      <c r="AF61" s="8">
        <v>0</v>
      </c>
    </row>
    <row r="62" spans="1:32" s="3" customFormat="1" ht="18" customHeight="1">
      <c r="A62" s="10"/>
      <c r="B62" s="8" t="s">
        <v>10</v>
      </c>
      <c r="C62" s="13" t="s">
        <v>229</v>
      </c>
      <c r="D62" s="13" t="s">
        <v>230</v>
      </c>
      <c r="E62" s="13" t="s">
        <v>75</v>
      </c>
      <c r="F62" s="13" t="s">
        <v>108</v>
      </c>
      <c r="G62" s="15">
        <f>SUM(LARGE(J62:AF62,{1,2,3,4,5,6,7,8,9,10}))</f>
        <v>192</v>
      </c>
      <c r="H62" s="20">
        <f aca="true" t="shared" si="3" ref="H62:H93">COUNTIF(J62:AF62,"&gt;0")</f>
        <v>1</v>
      </c>
      <c r="I62" s="13"/>
      <c r="J62" s="8">
        <v>0</v>
      </c>
      <c r="K62" s="8">
        <v>192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</row>
    <row r="63" spans="1:32" s="3" customFormat="1" ht="18" customHeight="1">
      <c r="A63" s="10"/>
      <c r="B63" s="8" t="s">
        <v>10</v>
      </c>
      <c r="C63" s="13" t="s">
        <v>490</v>
      </c>
      <c r="D63" s="13" t="s">
        <v>491</v>
      </c>
      <c r="E63" s="13" t="s">
        <v>120</v>
      </c>
      <c r="F63" s="13" t="s">
        <v>121</v>
      </c>
      <c r="G63" s="15">
        <f>SUM(LARGE(J63:AF63,{1,2,3,4,5,6,7,8,9,10}))</f>
        <v>135</v>
      </c>
      <c r="H63" s="20">
        <f t="shared" si="3"/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135</v>
      </c>
    </row>
    <row r="64" spans="1:32" s="3" customFormat="1" ht="18" customHeight="1">
      <c r="A64" s="10"/>
      <c r="B64" s="8" t="s">
        <v>10</v>
      </c>
      <c r="C64" s="13" t="s">
        <v>438</v>
      </c>
      <c r="D64" s="13" t="s">
        <v>439</v>
      </c>
      <c r="E64" s="13" t="s">
        <v>497</v>
      </c>
      <c r="F64" s="13" t="s">
        <v>498</v>
      </c>
      <c r="G64" s="15">
        <f>SUM(LARGE(J64:AF64,{1,2,3,4,5,6,7,8,9,10}))</f>
        <v>96</v>
      </c>
      <c r="H64" s="20">
        <f t="shared" si="3"/>
        <v>1</v>
      </c>
      <c r="I64" s="13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96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</row>
    <row r="65" spans="1:32" s="3" customFormat="1" ht="18" customHeight="1">
      <c r="A65" s="10"/>
      <c r="B65" s="8" t="s">
        <v>10</v>
      </c>
      <c r="C65" s="13" t="s">
        <v>215</v>
      </c>
      <c r="D65" s="13" t="s">
        <v>216</v>
      </c>
      <c r="E65" s="13" t="s">
        <v>177</v>
      </c>
      <c r="F65" s="13" t="s">
        <v>178</v>
      </c>
      <c r="G65" s="15">
        <f>SUM(LARGE(J65:AF65,{1,2,3,4,5,6,7,8,9,10}))</f>
        <v>120</v>
      </c>
      <c r="H65" s="20">
        <f t="shared" si="3"/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120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</row>
    <row r="66" spans="1:32" s="3" customFormat="1" ht="18" customHeight="1">
      <c r="A66" s="10"/>
      <c r="B66" s="8" t="s">
        <v>10</v>
      </c>
      <c r="C66" s="13" t="s">
        <v>432</v>
      </c>
      <c r="D66" s="13" t="s">
        <v>433</v>
      </c>
      <c r="E66" s="13" t="s">
        <v>227</v>
      </c>
      <c r="F66" s="13" t="s">
        <v>445</v>
      </c>
      <c r="G66" s="15">
        <f>SUM(LARGE(J66:AF66,{1,2,3,4,5,6,7,8,9,10}))</f>
        <v>192</v>
      </c>
      <c r="H66" s="20">
        <f t="shared" si="3"/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192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</row>
    <row r="67" spans="1:32" s="3" customFormat="1" ht="18" customHeight="1">
      <c r="A67" s="10"/>
      <c r="B67" s="8" t="s">
        <v>10</v>
      </c>
      <c r="C67" s="13" t="s">
        <v>37</v>
      </c>
      <c r="D67" s="13" t="s">
        <v>38</v>
      </c>
      <c r="E67" s="13" t="s">
        <v>130</v>
      </c>
      <c r="F67" s="13" t="s">
        <v>131</v>
      </c>
      <c r="G67" s="15">
        <f>SUM(LARGE(J67:AF67,{1,2,3,4,5,6,7,8,9,10}))</f>
        <v>120</v>
      </c>
      <c r="H67" s="20">
        <f t="shared" si="3"/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120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</row>
    <row r="68" spans="1:32" s="3" customFormat="1" ht="18" customHeight="1">
      <c r="A68" s="10"/>
      <c r="B68" s="8" t="s">
        <v>10</v>
      </c>
      <c r="C68" s="13" t="s">
        <v>34</v>
      </c>
      <c r="D68" s="13" t="s">
        <v>148</v>
      </c>
      <c r="E68" s="13" t="s">
        <v>250</v>
      </c>
      <c r="F68" s="13" t="s">
        <v>251</v>
      </c>
      <c r="G68" s="15">
        <f>SUM(LARGE(J68:AF68,{1,2,3,4,5,6,7,8,9,10}))</f>
        <v>338</v>
      </c>
      <c r="H68" s="20">
        <f t="shared" si="3"/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338</v>
      </c>
      <c r="AD68" s="8">
        <v>0</v>
      </c>
      <c r="AE68" s="8">
        <v>0</v>
      </c>
      <c r="AF68" s="8">
        <v>0</v>
      </c>
    </row>
    <row r="69" spans="1:32" s="3" customFormat="1" ht="18" customHeight="1">
      <c r="A69" s="10"/>
      <c r="B69" s="8" t="s">
        <v>10</v>
      </c>
      <c r="C69" s="13" t="s">
        <v>34</v>
      </c>
      <c r="D69" s="13" t="s">
        <v>407</v>
      </c>
      <c r="E69" s="13" t="s">
        <v>246</v>
      </c>
      <c r="F69" s="12" t="s">
        <v>322</v>
      </c>
      <c r="G69" s="15">
        <f>SUM(LARGE(J69:AF69,{1,2,3,4,5,6,7,8,9,10}))</f>
        <v>204</v>
      </c>
      <c r="H69" s="20">
        <f t="shared" si="3"/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204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</row>
    <row r="70" spans="1:32" s="3" customFormat="1" ht="18" customHeight="1">
      <c r="A70" s="10"/>
      <c r="B70" s="8" t="s">
        <v>10</v>
      </c>
      <c r="C70" s="13" t="s">
        <v>137</v>
      </c>
      <c r="D70" s="13" t="s">
        <v>138</v>
      </c>
      <c r="E70" s="13" t="s">
        <v>55</v>
      </c>
      <c r="F70" s="13" t="s">
        <v>194</v>
      </c>
      <c r="G70" s="15">
        <f>SUM(LARGE(J70:AF70,{1,2,3,4,5,6,7,8,9,10}))</f>
        <v>216</v>
      </c>
      <c r="H70" s="20">
        <f t="shared" si="3"/>
        <v>1</v>
      </c>
      <c r="I70" s="13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216</v>
      </c>
      <c r="AD70" s="8">
        <v>0</v>
      </c>
      <c r="AE70" s="8">
        <v>0</v>
      </c>
      <c r="AF70" s="8">
        <v>0</v>
      </c>
    </row>
    <row r="71" spans="1:32" s="3" customFormat="1" ht="18" customHeight="1">
      <c r="A71" s="10"/>
      <c r="B71" s="8" t="s">
        <v>10</v>
      </c>
      <c r="C71" s="13" t="s">
        <v>270</v>
      </c>
      <c r="D71" s="13" t="s">
        <v>271</v>
      </c>
      <c r="E71" s="13" t="s">
        <v>295</v>
      </c>
      <c r="F71" s="13" t="s">
        <v>296</v>
      </c>
      <c r="G71" s="15">
        <f>SUM(LARGE(J71:AF71,{1,2,3,4,5,6,7,8,9,10}))</f>
        <v>192</v>
      </c>
      <c r="H71" s="20">
        <f t="shared" si="3"/>
        <v>1</v>
      </c>
      <c r="I71" s="13"/>
      <c r="J71" s="8">
        <v>0</v>
      </c>
      <c r="K71" s="8">
        <v>192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</row>
    <row r="72" spans="1:32" s="3" customFormat="1" ht="18" customHeight="1">
      <c r="A72" s="10"/>
      <c r="B72" s="8" t="s">
        <v>10</v>
      </c>
      <c r="C72" s="13" t="s">
        <v>503</v>
      </c>
      <c r="D72" s="13" t="s">
        <v>52</v>
      </c>
      <c r="E72" s="13" t="s">
        <v>223</v>
      </c>
      <c r="F72" s="13" t="s">
        <v>247</v>
      </c>
      <c r="G72" s="15">
        <f>SUM(LARGE(J72:AF72,{1,2,3,4,5,6,7,8,9,10}))</f>
        <v>96</v>
      </c>
      <c r="H72" s="20">
        <f t="shared" si="3"/>
        <v>1</v>
      </c>
      <c r="I72" s="13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96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</row>
    <row r="73" spans="1:32" s="3" customFormat="1" ht="18" customHeight="1">
      <c r="A73" s="10"/>
      <c r="B73" s="8" t="s">
        <v>10</v>
      </c>
      <c r="C73" s="13" t="s">
        <v>503</v>
      </c>
      <c r="D73" s="13" t="s">
        <v>590</v>
      </c>
      <c r="E73" s="13" t="s">
        <v>34</v>
      </c>
      <c r="F73" s="13" t="s">
        <v>179</v>
      </c>
      <c r="G73" s="15">
        <f>SUM(LARGE(J73:AF73,{1,2,3,4,5,6,7,8,9,10}))</f>
        <v>198</v>
      </c>
      <c r="H73" s="20">
        <f t="shared" si="3"/>
        <v>1</v>
      </c>
      <c r="I73" s="13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198</v>
      </c>
      <c r="AF73" s="8">
        <v>0</v>
      </c>
    </row>
    <row r="74" spans="1:32" s="3" customFormat="1" ht="18" customHeight="1">
      <c r="A74" s="10"/>
      <c r="B74" s="8" t="s">
        <v>10</v>
      </c>
      <c r="C74" s="13" t="s">
        <v>517</v>
      </c>
      <c r="D74" s="13" t="s">
        <v>518</v>
      </c>
      <c r="E74" s="13" t="s">
        <v>524</v>
      </c>
      <c r="F74" s="13" t="s">
        <v>525</v>
      </c>
      <c r="G74" s="15">
        <f>SUM(LARGE(J74:AF74,{1,2,3,4,5,6,7,8,9,10}))</f>
        <v>216</v>
      </c>
      <c r="H74" s="20">
        <f t="shared" si="3"/>
        <v>1</v>
      </c>
      <c r="I74" s="13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216</v>
      </c>
      <c r="AD74" s="8">
        <v>0</v>
      </c>
      <c r="AE74" s="8">
        <v>0</v>
      </c>
      <c r="AF74" s="8">
        <v>0</v>
      </c>
    </row>
    <row r="75" spans="1:32" s="3" customFormat="1" ht="18" customHeight="1">
      <c r="A75" s="10"/>
      <c r="B75" s="8" t="s">
        <v>10</v>
      </c>
      <c r="C75" s="13" t="s">
        <v>385</v>
      </c>
      <c r="D75" s="13" t="s">
        <v>386</v>
      </c>
      <c r="E75" s="13" t="s">
        <v>209</v>
      </c>
      <c r="F75" s="13" t="s">
        <v>210</v>
      </c>
      <c r="G75" s="15">
        <f>SUM(LARGE(J75:AF75,{1,2,3,4,5,6,7,8,9,10}))</f>
        <v>132</v>
      </c>
      <c r="H75" s="20">
        <f t="shared" si="3"/>
        <v>1</v>
      </c>
      <c r="I75" s="13"/>
      <c r="J75" s="8">
        <v>0</v>
      </c>
      <c r="K75" s="8">
        <v>0</v>
      </c>
      <c r="L75" s="8">
        <v>0</v>
      </c>
      <c r="M75" s="8">
        <v>0</v>
      </c>
      <c r="N75" s="8">
        <v>132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</row>
    <row r="76" spans="1:32" s="3" customFormat="1" ht="18" customHeight="1">
      <c r="A76" s="10"/>
      <c r="B76" s="8" t="s">
        <v>10</v>
      </c>
      <c r="C76" s="13" t="s">
        <v>569</v>
      </c>
      <c r="D76" s="13" t="s">
        <v>603</v>
      </c>
      <c r="E76" s="13" t="s">
        <v>578</v>
      </c>
      <c r="F76" s="13" t="s">
        <v>579</v>
      </c>
      <c r="G76" s="15">
        <f>SUM(LARGE(J76:AF76,{1,2,3,4,5,6,7,8,9,10}))</f>
        <v>198</v>
      </c>
      <c r="H76" s="20">
        <f t="shared" si="3"/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198</v>
      </c>
      <c r="AF76" s="8">
        <v>0</v>
      </c>
    </row>
    <row r="77" spans="1:32" s="3" customFormat="1" ht="18" customHeight="1">
      <c r="A77" s="10"/>
      <c r="B77" s="8" t="s">
        <v>10</v>
      </c>
      <c r="C77" s="13" t="s">
        <v>378</v>
      </c>
      <c r="D77" s="13" t="s">
        <v>379</v>
      </c>
      <c r="E77" s="13" t="s">
        <v>393</v>
      </c>
      <c r="F77" s="13" t="s">
        <v>394</v>
      </c>
      <c r="G77" s="15">
        <f>SUM(LARGE(J77:AF77,{1,2,3,4,5,6,7,8,9,10}))</f>
        <v>96</v>
      </c>
      <c r="H77" s="20">
        <f t="shared" si="3"/>
        <v>1</v>
      </c>
      <c r="I77" s="13"/>
      <c r="J77" s="8">
        <v>0</v>
      </c>
      <c r="K77" s="8">
        <v>0</v>
      </c>
      <c r="L77" s="8">
        <v>0</v>
      </c>
      <c r="M77" s="8">
        <v>0</v>
      </c>
      <c r="N77" s="8">
        <v>96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</row>
    <row r="78" spans="1:32" s="3" customFormat="1" ht="18" customHeight="1">
      <c r="A78" s="10"/>
      <c r="B78" s="8" t="s">
        <v>10</v>
      </c>
      <c r="C78" s="13" t="s">
        <v>587</v>
      </c>
      <c r="D78" s="13" t="s">
        <v>588</v>
      </c>
      <c r="E78" s="13" t="s">
        <v>55</v>
      </c>
      <c r="F78" s="13" t="s">
        <v>194</v>
      </c>
      <c r="G78" s="15">
        <f>SUM(LARGE(J78:AF78,{1,2,3,4,5,6,7,8,9,10}))</f>
        <v>306</v>
      </c>
      <c r="H78" s="20">
        <f t="shared" si="3"/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306</v>
      </c>
      <c r="AF78" s="8">
        <v>0</v>
      </c>
    </row>
    <row r="79" spans="1:32" s="3" customFormat="1" ht="18" customHeight="1">
      <c r="A79" s="10"/>
      <c r="B79" s="8" t="s">
        <v>10</v>
      </c>
      <c r="C79" s="13" t="s">
        <v>42</v>
      </c>
      <c r="D79" s="13" t="s">
        <v>43</v>
      </c>
      <c r="E79" s="23" t="s">
        <v>60</v>
      </c>
      <c r="F79" s="23" t="s">
        <v>61</v>
      </c>
      <c r="G79" s="15">
        <f>SUM(LARGE(J79:AF79,{1,2,3,4,5,6,7,8,9,10}))</f>
        <v>297</v>
      </c>
      <c r="H79" s="20">
        <f t="shared" si="3"/>
        <v>1</v>
      </c>
      <c r="I79" s="13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297</v>
      </c>
      <c r="AD79" s="8">
        <v>0</v>
      </c>
      <c r="AE79" s="8">
        <v>0</v>
      </c>
      <c r="AF79" s="8">
        <v>0</v>
      </c>
    </row>
    <row r="80" spans="1:32" s="3" customFormat="1" ht="18" customHeight="1">
      <c r="A80" s="10"/>
      <c r="B80" s="8" t="s">
        <v>10</v>
      </c>
      <c r="C80" s="13" t="s">
        <v>115</v>
      </c>
      <c r="D80" s="13" t="s">
        <v>116</v>
      </c>
      <c r="E80" s="13" t="s">
        <v>55</v>
      </c>
      <c r="F80" s="13" t="s">
        <v>80</v>
      </c>
      <c r="G80" s="15">
        <f>SUM(LARGE(J80:AF80,{1,2,3,4,5,6,7,8,9,10}))</f>
        <v>120</v>
      </c>
      <c r="H80" s="20">
        <f t="shared" si="3"/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120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</row>
    <row r="81" spans="1:32" s="3" customFormat="1" ht="18" customHeight="1">
      <c r="A81" s="10"/>
      <c r="B81" s="8" t="s">
        <v>10</v>
      </c>
      <c r="C81" s="13" t="s">
        <v>274</v>
      </c>
      <c r="D81" s="13" t="s">
        <v>275</v>
      </c>
      <c r="E81" s="13" t="s">
        <v>287</v>
      </c>
      <c r="F81" s="13" t="s">
        <v>298</v>
      </c>
      <c r="G81" s="15">
        <f>SUM(LARGE(J81:AF81,{1,2,3,4,5,6,7,8,9,10}))</f>
        <v>192</v>
      </c>
      <c r="H81" s="20">
        <f t="shared" si="3"/>
        <v>1</v>
      </c>
      <c r="I81" s="8"/>
      <c r="J81" s="8">
        <v>0</v>
      </c>
      <c r="K81" s="8">
        <v>192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</row>
    <row r="82" spans="1:32" s="3" customFormat="1" ht="18" customHeight="1">
      <c r="A82" s="10"/>
      <c r="B82" s="8" t="s">
        <v>10</v>
      </c>
      <c r="C82" s="13" t="s">
        <v>311</v>
      </c>
      <c r="D82" s="13" t="s">
        <v>312</v>
      </c>
      <c r="E82" s="13" t="s">
        <v>33</v>
      </c>
      <c r="F82" s="13" t="s">
        <v>447</v>
      </c>
      <c r="G82" s="15">
        <f>SUM(LARGE(J82:AF82,{1,2,3,4,5,6,7,8,9,10}))</f>
        <v>408</v>
      </c>
      <c r="H82" s="20">
        <f t="shared" si="3"/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408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</row>
    <row r="83" spans="1:32" s="3" customFormat="1" ht="18" customHeight="1">
      <c r="A83" s="10"/>
      <c r="B83" s="8" t="s">
        <v>10</v>
      </c>
      <c r="C83" s="13" t="s">
        <v>341</v>
      </c>
      <c r="D83" s="13" t="s">
        <v>342</v>
      </c>
      <c r="E83" s="13" t="s">
        <v>467</v>
      </c>
      <c r="F83" s="13" t="s">
        <v>468</v>
      </c>
      <c r="G83" s="15">
        <f>SUM(LARGE(J83:AF83,{1,2,3,4,5,6,7,8,9,10}))</f>
        <v>96</v>
      </c>
      <c r="H83" s="20">
        <f t="shared" si="3"/>
        <v>1</v>
      </c>
      <c r="I83" s="13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96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</row>
    <row r="84" spans="1:32" s="3" customFormat="1" ht="18" customHeight="1">
      <c r="A84" s="10"/>
      <c r="B84" s="8" t="s">
        <v>10</v>
      </c>
      <c r="C84" s="13" t="s">
        <v>403</v>
      </c>
      <c r="D84" s="13" t="s">
        <v>404</v>
      </c>
      <c r="E84" s="13" t="s">
        <v>246</v>
      </c>
      <c r="F84" s="12" t="s">
        <v>322</v>
      </c>
      <c r="G84" s="15">
        <f>SUM(LARGE(J84:AF84,{1,2,3,4,5,6,7,8,9,10}))</f>
        <v>264</v>
      </c>
      <c r="H84" s="20">
        <f t="shared" si="3"/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264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</row>
    <row r="85" spans="1:32" s="3" customFormat="1" ht="18" customHeight="1">
      <c r="A85" s="10"/>
      <c r="B85" s="8" t="s">
        <v>10</v>
      </c>
      <c r="C85" s="13" t="s">
        <v>32</v>
      </c>
      <c r="D85" s="13" t="s">
        <v>25</v>
      </c>
      <c r="E85" s="13" t="s">
        <v>170</v>
      </c>
      <c r="F85" s="13" t="s">
        <v>171</v>
      </c>
      <c r="G85" s="15">
        <f>SUM(LARGE(J85:AF85,{1,2,3,4,5,6,7,8,9,10}))</f>
        <v>1</v>
      </c>
      <c r="H85" s="20">
        <f t="shared" si="3"/>
        <v>1</v>
      </c>
      <c r="I85" s="13"/>
      <c r="J85" s="8">
        <v>1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</row>
    <row r="86" spans="1:32" s="3" customFormat="1" ht="18" customHeight="1">
      <c r="A86" s="10"/>
      <c r="B86" s="8" t="s">
        <v>10</v>
      </c>
      <c r="C86" s="13" t="s">
        <v>32</v>
      </c>
      <c r="D86" s="13" t="s">
        <v>25</v>
      </c>
      <c r="E86" s="13" t="s">
        <v>75</v>
      </c>
      <c r="F86" s="13" t="s">
        <v>108</v>
      </c>
      <c r="G86" s="15">
        <f>SUM(LARGE(J86:AF86,{1,2,3,4,5,6,7,8,9,10}))</f>
        <v>2</v>
      </c>
      <c r="H86" s="20">
        <f t="shared" si="3"/>
        <v>1</v>
      </c>
      <c r="I86" s="13"/>
      <c r="J86" s="8">
        <v>2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</row>
    <row r="87" spans="1:32" s="3" customFormat="1" ht="18" customHeight="1">
      <c r="A87" s="10"/>
      <c r="B87" s="8" t="s">
        <v>10</v>
      </c>
      <c r="C87" s="13" t="s">
        <v>255</v>
      </c>
      <c r="D87" s="13" t="s">
        <v>426</v>
      </c>
      <c r="E87" s="13" t="s">
        <v>105</v>
      </c>
      <c r="F87" s="13" t="s">
        <v>180</v>
      </c>
      <c r="G87" s="15">
        <f>SUM(LARGE(J87:AF87,{1,2,3,4,5,6,7,8,9,10}))</f>
        <v>120</v>
      </c>
      <c r="H87" s="20">
        <f t="shared" si="3"/>
        <v>1</v>
      </c>
      <c r="I87" s="13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120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</row>
    <row r="88" spans="1:32" s="3" customFormat="1" ht="18" customHeight="1">
      <c r="A88" s="10"/>
      <c r="B88" s="8" t="s">
        <v>10</v>
      </c>
      <c r="C88" s="13" t="s">
        <v>349</v>
      </c>
      <c r="D88" s="13" t="s">
        <v>368</v>
      </c>
      <c r="E88" s="13" t="s">
        <v>349</v>
      </c>
      <c r="F88" s="13" t="s">
        <v>350</v>
      </c>
      <c r="G88" s="15">
        <f>SUM(LARGE(J88:AF88,{1,2,3,4,5,6,7,8,9,10}))</f>
        <v>96</v>
      </c>
      <c r="H88" s="20">
        <f t="shared" si="3"/>
        <v>1</v>
      </c>
      <c r="I88" s="13"/>
      <c r="J88" s="8">
        <v>0</v>
      </c>
      <c r="K88" s="8">
        <v>0</v>
      </c>
      <c r="L88" s="8">
        <v>0</v>
      </c>
      <c r="M88" s="8">
        <v>0</v>
      </c>
      <c r="N88" s="8">
        <v>96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</row>
    <row r="89" spans="1:32" s="3" customFormat="1" ht="18" customHeight="1">
      <c r="A89" s="10"/>
      <c r="B89" s="8" t="s">
        <v>10</v>
      </c>
      <c r="C89" s="13" t="s">
        <v>561</v>
      </c>
      <c r="D89" s="13" t="s">
        <v>562</v>
      </c>
      <c r="E89" s="13" t="s">
        <v>582</v>
      </c>
      <c r="F89" s="13" t="s">
        <v>583</v>
      </c>
      <c r="G89" s="15">
        <f>SUM(LARGE(J89:AF89,{1,2,3,4,5,6,7,8,9,10}))</f>
        <v>144</v>
      </c>
      <c r="H89" s="20">
        <f t="shared" si="3"/>
        <v>1</v>
      </c>
      <c r="I89" s="13"/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144</v>
      </c>
      <c r="AF89" s="8">
        <v>0</v>
      </c>
    </row>
    <row r="90" spans="1:32" s="3" customFormat="1" ht="18" customHeight="1">
      <c r="A90" s="10"/>
      <c r="B90" s="8" t="s">
        <v>10</v>
      </c>
      <c r="C90" s="13" t="s">
        <v>435</v>
      </c>
      <c r="D90" s="13" t="s">
        <v>283</v>
      </c>
      <c r="E90" s="13" t="s">
        <v>354</v>
      </c>
      <c r="F90" s="13" t="s">
        <v>355</v>
      </c>
      <c r="G90" s="15">
        <f>SUM(LARGE(J90:AF90,{1,2,3,4,5,6,7,8,9,10}))</f>
        <v>336</v>
      </c>
      <c r="H90" s="20">
        <f t="shared" si="3"/>
        <v>1</v>
      </c>
      <c r="I90" s="13"/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336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</row>
    <row r="91" spans="1:32" s="3" customFormat="1" ht="18" customHeight="1">
      <c r="A91" s="10"/>
      <c r="B91" s="8" t="s">
        <v>10</v>
      </c>
      <c r="C91" s="13" t="s">
        <v>435</v>
      </c>
      <c r="D91" s="13" t="s">
        <v>283</v>
      </c>
      <c r="E91" s="13" t="s">
        <v>250</v>
      </c>
      <c r="F91" s="13" t="s">
        <v>251</v>
      </c>
      <c r="G91" s="15">
        <f>SUM(LARGE(J91:AF91,{1,2,3,4,5,6,7,8,9,10}))</f>
        <v>240</v>
      </c>
      <c r="H91" s="20">
        <f t="shared" si="3"/>
        <v>1</v>
      </c>
      <c r="I91" s="13"/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240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</row>
    <row r="92" spans="1:32" s="3" customFormat="1" ht="18" customHeight="1">
      <c r="A92" s="10"/>
      <c r="B92" s="8" t="s">
        <v>10</v>
      </c>
      <c r="C92" s="13" t="s">
        <v>252</v>
      </c>
      <c r="D92" s="13" t="s">
        <v>253</v>
      </c>
      <c r="E92" s="13" t="s">
        <v>469</v>
      </c>
      <c r="F92" s="12" t="s">
        <v>470</v>
      </c>
      <c r="G92" s="15">
        <f>SUM(LARGE(J92:AF92,{1,2,3,4,5,6,7,8,9,10}))</f>
        <v>96</v>
      </c>
      <c r="H92" s="20">
        <f t="shared" si="3"/>
        <v>1</v>
      </c>
      <c r="I92" s="13"/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96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</row>
    <row r="93" spans="1:32" s="3" customFormat="1" ht="18" customHeight="1">
      <c r="A93" s="10"/>
      <c r="B93" s="8" t="s">
        <v>10</v>
      </c>
      <c r="C93" s="13" t="s">
        <v>307</v>
      </c>
      <c r="D93" s="13" t="s">
        <v>308</v>
      </c>
      <c r="E93" s="13" t="s">
        <v>144</v>
      </c>
      <c r="F93" s="13" t="s">
        <v>145</v>
      </c>
      <c r="G93" s="15">
        <f>SUM(LARGE(J93:AF93,{1,2,3,4,5,6,7,8,9,10}))</f>
        <v>297</v>
      </c>
      <c r="H93" s="20">
        <f t="shared" si="3"/>
        <v>1</v>
      </c>
      <c r="I93" s="13"/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297</v>
      </c>
      <c r="AD93" s="8">
        <v>0</v>
      </c>
      <c r="AE93" s="8">
        <v>0</v>
      </c>
      <c r="AF93" s="8">
        <v>0</v>
      </c>
    </row>
    <row r="94" spans="1:32" s="3" customFormat="1" ht="18" customHeight="1">
      <c r="A94" s="10"/>
      <c r="B94" s="8" t="s">
        <v>10</v>
      </c>
      <c r="C94" s="13" t="s">
        <v>307</v>
      </c>
      <c r="D94" s="13" t="s">
        <v>308</v>
      </c>
      <c r="E94" s="13" t="s">
        <v>250</v>
      </c>
      <c r="F94" s="13" t="s">
        <v>251</v>
      </c>
      <c r="G94" s="15">
        <f>SUM(LARGE(J94:AF94,{1,2,3,4,5,6,7,8,9,10}))</f>
        <v>264</v>
      </c>
      <c r="H94" s="20">
        <f aca="true" t="shared" si="4" ref="H94:H104">COUNTIF(J94:AF94,"&gt;0")</f>
        <v>1</v>
      </c>
      <c r="I94" s="13"/>
      <c r="J94" s="8">
        <v>0</v>
      </c>
      <c r="K94" s="8">
        <v>264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</row>
    <row r="95" spans="1:32" s="3" customFormat="1" ht="18" customHeight="1">
      <c r="A95" s="10"/>
      <c r="B95" s="8" t="s">
        <v>10</v>
      </c>
      <c r="C95" s="13" t="s">
        <v>118</v>
      </c>
      <c r="D95" s="13" t="s">
        <v>119</v>
      </c>
      <c r="E95" s="13" t="s">
        <v>246</v>
      </c>
      <c r="F95" s="12" t="s">
        <v>322</v>
      </c>
      <c r="G95" s="15">
        <f>SUM(LARGE(J95:AF95,{1,2,3,4,5,6,7,8,9,10}))</f>
        <v>264</v>
      </c>
      <c r="H95" s="20">
        <f t="shared" si="4"/>
        <v>1</v>
      </c>
      <c r="I95" s="13"/>
      <c r="J95" s="8">
        <v>0</v>
      </c>
      <c r="K95" s="8">
        <v>264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</row>
    <row r="96" spans="1:32" s="3" customFormat="1" ht="18" customHeight="1">
      <c r="A96" s="10"/>
      <c r="B96" s="8" t="s">
        <v>10</v>
      </c>
      <c r="C96" s="13" t="s">
        <v>160</v>
      </c>
      <c r="D96" s="13" t="s">
        <v>558</v>
      </c>
      <c r="E96" s="12" t="s">
        <v>345</v>
      </c>
      <c r="F96" s="12" t="s">
        <v>602</v>
      </c>
      <c r="G96" s="15">
        <f>SUM(LARGE(J96:AF96,{1,2,3,4,5,6,7,8,9,10}))</f>
        <v>144</v>
      </c>
      <c r="H96" s="20">
        <f t="shared" si="4"/>
        <v>1</v>
      </c>
      <c r="I96" s="13"/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144</v>
      </c>
      <c r="AF96" s="8">
        <v>0</v>
      </c>
    </row>
    <row r="97" spans="1:32" s="3" customFormat="1" ht="18" customHeight="1">
      <c r="A97" s="10"/>
      <c r="B97" s="8" t="s">
        <v>10</v>
      </c>
      <c r="C97" s="13" t="s">
        <v>53</v>
      </c>
      <c r="D97" s="13" t="s">
        <v>65</v>
      </c>
      <c r="E97" s="13" t="s">
        <v>34</v>
      </c>
      <c r="F97" s="13" t="s">
        <v>179</v>
      </c>
      <c r="G97" s="15">
        <f>SUM(LARGE(J97:AF97,{1,2,3,4,5,6,7,8,9,10}))</f>
        <v>192</v>
      </c>
      <c r="H97" s="20">
        <f t="shared" si="4"/>
        <v>1</v>
      </c>
      <c r="I97" s="13"/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192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</row>
    <row r="98" spans="1:32" s="3" customFormat="1" ht="18" customHeight="1">
      <c r="A98" s="10"/>
      <c r="B98" s="8" t="s">
        <v>10</v>
      </c>
      <c r="C98" s="13" t="s">
        <v>53</v>
      </c>
      <c r="D98" s="13" t="s">
        <v>65</v>
      </c>
      <c r="E98" s="13" t="s">
        <v>160</v>
      </c>
      <c r="F98" s="13" t="s">
        <v>161</v>
      </c>
      <c r="G98" s="15">
        <f>SUM(LARGE(J98:AF98,{1,2,3,4,5,6,7,8,9,10}))</f>
        <v>252</v>
      </c>
      <c r="H98" s="20">
        <f t="shared" si="4"/>
        <v>1</v>
      </c>
      <c r="I98" s="13"/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252</v>
      </c>
      <c r="AF98" s="8">
        <v>0</v>
      </c>
    </row>
    <row r="99" spans="1:32" s="3" customFormat="1" ht="18" customHeight="1">
      <c r="A99" s="10"/>
      <c r="B99" s="8" t="s">
        <v>10</v>
      </c>
      <c r="C99" s="13" t="s">
        <v>53</v>
      </c>
      <c r="D99" s="13" t="s">
        <v>400</v>
      </c>
      <c r="E99" s="13" t="s">
        <v>415</v>
      </c>
      <c r="F99" s="13" t="s">
        <v>95</v>
      </c>
      <c r="G99" s="15">
        <f>SUM(LARGE(J99:AF99,{1,2,3,4,5,6,7,8,9,10}))</f>
        <v>144</v>
      </c>
      <c r="H99" s="20">
        <f t="shared" si="4"/>
        <v>1</v>
      </c>
      <c r="I99" s="13"/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144</v>
      </c>
      <c r="AF99" s="8">
        <v>0</v>
      </c>
    </row>
    <row r="100" spans="1:32" s="3" customFormat="1" ht="18" customHeight="1">
      <c r="A100" s="10"/>
      <c r="B100" s="8" t="s">
        <v>10</v>
      </c>
      <c r="C100" s="13" t="s">
        <v>165</v>
      </c>
      <c r="D100" s="13" t="s">
        <v>166</v>
      </c>
      <c r="E100" s="13" t="s">
        <v>192</v>
      </c>
      <c r="F100" s="13" t="s">
        <v>193</v>
      </c>
      <c r="G100" s="15">
        <f>SUM(LARGE(J100:AF100,{1,2,3,4,5,6,7,8,9,10}))</f>
        <v>480</v>
      </c>
      <c r="H100" s="20">
        <f t="shared" si="4"/>
        <v>1</v>
      </c>
      <c r="I100" s="13"/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480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</row>
    <row r="101" spans="1:32" s="3" customFormat="1" ht="18" customHeight="1">
      <c r="A101" s="10"/>
      <c r="B101" s="8" t="s">
        <v>10</v>
      </c>
      <c r="C101" s="13" t="s">
        <v>165</v>
      </c>
      <c r="D101" s="13" t="s">
        <v>166</v>
      </c>
      <c r="E101" s="13" t="s">
        <v>86</v>
      </c>
      <c r="F101" s="13" t="s">
        <v>90</v>
      </c>
      <c r="G101" s="15">
        <f>SUM(LARGE(J101:AF101,{1,2,3,4,5,6,7,8,9,10}))</f>
        <v>480</v>
      </c>
      <c r="H101" s="20">
        <f t="shared" si="4"/>
        <v>1</v>
      </c>
      <c r="I101" s="13"/>
      <c r="J101" s="8">
        <v>0</v>
      </c>
      <c r="K101" s="8">
        <v>480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</row>
    <row r="102" spans="1:32" s="3" customFormat="1" ht="18" customHeight="1">
      <c r="A102" s="10"/>
      <c r="B102" s="8" t="s">
        <v>10</v>
      </c>
      <c r="C102" s="13" t="s">
        <v>55</v>
      </c>
      <c r="D102" s="13" t="s">
        <v>254</v>
      </c>
      <c r="E102" s="13" t="s">
        <v>248</v>
      </c>
      <c r="F102" s="13" t="s">
        <v>249</v>
      </c>
      <c r="G102" s="15">
        <f>SUM(LARGE(J102:AF102,{1,2,3,4,5,6,7,8,9,10}))</f>
        <v>96</v>
      </c>
      <c r="H102" s="20">
        <f t="shared" si="4"/>
        <v>1</v>
      </c>
      <c r="I102" s="13"/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96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</row>
    <row r="103" spans="1:32" s="3" customFormat="1" ht="18" customHeight="1">
      <c r="A103" s="10"/>
      <c r="B103" s="8" t="s">
        <v>10</v>
      </c>
      <c r="C103" s="13" t="s">
        <v>272</v>
      </c>
      <c r="D103" s="13" t="s">
        <v>273</v>
      </c>
      <c r="E103" s="13" t="s">
        <v>523</v>
      </c>
      <c r="F103" s="13" t="s">
        <v>133</v>
      </c>
      <c r="G103" s="15">
        <f>SUM(LARGE(J103:AF103,{1,2,3,4,5,6,7,8,9,10}))</f>
        <v>192</v>
      </c>
      <c r="H103" s="20">
        <f t="shared" si="4"/>
        <v>1</v>
      </c>
      <c r="I103" s="13"/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192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</row>
    <row r="104" spans="1:32" s="3" customFormat="1" ht="18" customHeight="1">
      <c r="A104" s="10"/>
      <c r="B104" s="8" t="s">
        <v>10</v>
      </c>
      <c r="C104" s="13" t="s">
        <v>595</v>
      </c>
      <c r="D104" s="13" t="s">
        <v>596</v>
      </c>
      <c r="E104" s="13" t="s">
        <v>55</v>
      </c>
      <c r="F104" s="13" t="s">
        <v>89</v>
      </c>
      <c r="G104" s="15">
        <f>SUM(LARGE(J104:AF104,{1,2,3,4,5,6,7,8,9,10}))</f>
        <v>198</v>
      </c>
      <c r="H104" s="20">
        <f t="shared" si="4"/>
        <v>1</v>
      </c>
      <c r="I104" s="13"/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198</v>
      </c>
      <c r="AF104" s="8">
        <v>0</v>
      </c>
    </row>
    <row r="105" ht="18" customHeight="1">
      <c r="I105" s="20"/>
    </row>
  </sheetData>
  <sheetProtection/>
  <printOptions horizontalCentered="1" verticalCentered="1"/>
  <pageMargins left="0.25" right="0.25" top="0.25" bottom="0.25" header="0.5" footer="0.5"/>
  <pageSetup fitToHeight="1" fitToWidth="1" horizontalDpi="600" verticalDpi="600" orientation="landscape" scale="58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Windows User</cp:lastModifiedBy>
  <cp:lastPrinted>2018-02-09T23:23:59Z</cp:lastPrinted>
  <dcterms:created xsi:type="dcterms:W3CDTF">2002-10-05T23:52:50Z</dcterms:created>
  <dcterms:modified xsi:type="dcterms:W3CDTF">2018-02-12T23:51:58Z</dcterms:modified>
  <cp:category/>
  <cp:version/>
  <cp:contentType/>
  <cp:contentStatus/>
</cp:coreProperties>
</file>