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65521" windowWidth="15480" windowHeight="11640" tabRatio="877" activeTab="0"/>
  </bookViews>
  <sheets>
    <sheet name="MS, 04-19-13" sheetId="1" r:id="rId1"/>
    <sheet name="WS, 04-19-13" sheetId="2" r:id="rId2"/>
    <sheet name="MD, 04-19-13" sheetId="3" r:id="rId3"/>
    <sheet name="WD, 04-19-13" sheetId="4" r:id="rId4"/>
    <sheet name="MX, 04-19-13" sheetId="5" r:id="rId5"/>
  </sheets>
  <definedNames>
    <definedName name="_xlnm.Print_Area" localSheetId="2">'MD, 04-19-13'!$B$3:$AE$36</definedName>
    <definedName name="_xlnm.Print_Area" localSheetId="0">'MS, 04-19-13'!$B$4:$AP$58</definedName>
    <definedName name="_xlnm.Print_Area" localSheetId="4">'MX, 04-19-13'!$B$3:$AC$27</definedName>
    <definedName name="_xlnm.Print_Area" localSheetId="3">'WD, 04-19-13'!$B$3:$Z$21</definedName>
    <definedName name="_xlnm.Print_Area" localSheetId="1">'WS, 04-19-13'!$B$3:$AJ$27</definedName>
    <definedName name="_xlnm.Print_Titles" localSheetId="2">'MD, 04-19-13'!$1:$10</definedName>
    <definedName name="_xlnm.Print_Titles" localSheetId="0">'MS, 04-19-13'!$1:$11</definedName>
    <definedName name="_xlnm.Print_Titles" localSheetId="4">'MX, 04-19-13'!$1:$10</definedName>
    <definedName name="_xlnm.Print_Titles" localSheetId="3">'WD, 04-19-13'!$1:$10</definedName>
    <definedName name="_xlnm.Print_Titles" localSheetId="1">'WS, 04-19-13'!$1:$10</definedName>
  </definedNames>
  <calcPr fullCalcOnLoad="1"/>
</workbook>
</file>

<file path=xl/sharedStrings.xml><?xml version="1.0" encoding="utf-8"?>
<sst xmlns="http://schemas.openxmlformats.org/spreadsheetml/2006/main" count="2475" uniqueCount="627">
  <si>
    <t>USAB-2</t>
  </si>
  <si>
    <t>USAB-6</t>
  </si>
  <si>
    <t>Boston</t>
  </si>
  <si>
    <t>USA Badminton National Rankings List</t>
  </si>
  <si>
    <t>Open</t>
  </si>
  <si>
    <t>BWF-SS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</si>
  <si>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</si>
  <si>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</si>
  <si>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</si>
  <si>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</si>
  <si>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</si>
  <si>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</si>
  <si>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</si>
  <si>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</si>
  <si>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</si>
  <si>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</si>
  <si>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BWF-FS</t>
  </si>
  <si>
    <t>BWF-GP</t>
  </si>
  <si>
    <t>Type: Women's Singles</t>
  </si>
  <si>
    <t>Type: Women's Doubles</t>
  </si>
  <si>
    <t>Brazil</t>
  </si>
  <si>
    <t>Type: Men's Singles</t>
  </si>
  <si>
    <t>Type: Men's Doubles</t>
  </si>
  <si>
    <t># Tourn</t>
  </si>
  <si>
    <t>Last Name</t>
  </si>
  <si>
    <t>First Name</t>
  </si>
  <si>
    <t>JINADASA</t>
  </si>
  <si>
    <t>Nicholas</t>
  </si>
  <si>
    <t>Eric</t>
  </si>
  <si>
    <t>BACH</t>
  </si>
  <si>
    <t>Howard</t>
  </si>
  <si>
    <t>ROSSI</t>
  </si>
  <si>
    <t>Sandro</t>
  </si>
  <si>
    <t>SETIADI</t>
  </si>
  <si>
    <t>Arnold</t>
  </si>
  <si>
    <t>FOGARTY</t>
  </si>
  <si>
    <t>Mathew</t>
  </si>
  <si>
    <t>Matt</t>
  </si>
  <si>
    <t>DAVIES</t>
  </si>
  <si>
    <t>Neil</t>
  </si>
  <si>
    <t>GUNATILEKA</t>
  </si>
  <si>
    <t>Sameera</t>
  </si>
  <si>
    <t>CHAN</t>
  </si>
  <si>
    <t>SHU</t>
  </si>
  <si>
    <t>HSIA</t>
  </si>
  <si>
    <t>SCHAFER</t>
  </si>
  <si>
    <t>LUN</t>
  </si>
  <si>
    <t>Christopher</t>
  </si>
  <si>
    <t>Chris</t>
  </si>
  <si>
    <t>LEE</t>
  </si>
  <si>
    <t>LIM</t>
  </si>
  <si>
    <t>David</t>
  </si>
  <si>
    <t>LIN</t>
  </si>
  <si>
    <t>Calvin</t>
  </si>
  <si>
    <t>EMERICK</t>
  </si>
  <si>
    <t>Kyle</t>
  </si>
  <si>
    <t>GOLIKOV</t>
  </si>
  <si>
    <t>Andrey</t>
  </si>
  <si>
    <t>YOUNG</t>
  </si>
  <si>
    <t>James</t>
  </si>
  <si>
    <t>Nadeera</t>
  </si>
  <si>
    <t>LAI</t>
  </si>
  <si>
    <t>Marc</t>
  </si>
  <si>
    <t>LIU</t>
  </si>
  <si>
    <t>NGUY</t>
  </si>
  <si>
    <t>Vincent</t>
  </si>
  <si>
    <t>CHANG</t>
  </si>
  <si>
    <t>CHEW</t>
  </si>
  <si>
    <t>Phillip</t>
  </si>
  <si>
    <t>Marvin</t>
  </si>
  <si>
    <t>PONGNAIRAT</t>
  </si>
  <si>
    <t>Sattawat</t>
  </si>
  <si>
    <t>Ba</t>
  </si>
  <si>
    <t>Daniel</t>
  </si>
  <si>
    <t>CHEN</t>
  </si>
  <si>
    <t>Dun</t>
  </si>
  <si>
    <t>DONLON</t>
  </si>
  <si>
    <t>Philip</t>
  </si>
  <si>
    <t>IKEDA</t>
  </si>
  <si>
    <t>Toru</t>
  </si>
  <si>
    <t>MEHR</t>
  </si>
  <si>
    <t>SHEKHTMAN</t>
  </si>
  <si>
    <t>Alan</t>
  </si>
  <si>
    <t>WANG</t>
  </si>
  <si>
    <t>Eva</t>
  </si>
  <si>
    <t>Kuei Ya</t>
  </si>
  <si>
    <t>Rena</t>
  </si>
  <si>
    <t>YEH</t>
  </si>
  <si>
    <t>Rulan</t>
  </si>
  <si>
    <t>Iris</t>
  </si>
  <si>
    <t>SUBANDHI</t>
  </si>
  <si>
    <t>Jamie</t>
  </si>
  <si>
    <t>Priscilla</t>
  </si>
  <si>
    <t>PHONGASAVITHAS</t>
  </si>
  <si>
    <t>Vimla</t>
  </si>
  <si>
    <t>WU</t>
  </si>
  <si>
    <t>LIAO</t>
  </si>
  <si>
    <t>Rachel</t>
  </si>
  <si>
    <t>Panita</t>
  </si>
  <si>
    <t>LI</t>
  </si>
  <si>
    <t>Sharon</t>
  </si>
  <si>
    <t>KOWI</t>
  </si>
  <si>
    <t>Chandra</t>
  </si>
  <si>
    <t>POLINENI</t>
  </si>
  <si>
    <t>Sunil</t>
  </si>
  <si>
    <t>HARYANTO HO</t>
  </si>
  <si>
    <t>Halim</t>
  </si>
  <si>
    <t>GUNAWAN</t>
  </si>
  <si>
    <t>TRAN</t>
  </si>
  <si>
    <t>Andy</t>
  </si>
  <si>
    <t>Michael</t>
  </si>
  <si>
    <t>YANG</t>
  </si>
  <si>
    <t>SONG</t>
  </si>
  <si>
    <t>WONG</t>
  </si>
  <si>
    <t>TSAI</t>
  </si>
  <si>
    <t>Tsung-Han</t>
  </si>
  <si>
    <t>CHERN</t>
  </si>
  <si>
    <t>Lee</t>
  </si>
  <si>
    <t>NG</t>
  </si>
  <si>
    <t>MANGKALAKIRI</t>
  </si>
  <si>
    <t>Mesinee</t>
  </si>
  <si>
    <t>Rulien</t>
  </si>
  <si>
    <t>Daphne</t>
  </si>
  <si>
    <t>ZHANG</t>
  </si>
  <si>
    <t>Mingzi</t>
  </si>
  <si>
    <t>NGUYEN</t>
  </si>
  <si>
    <t>TAN</t>
  </si>
  <si>
    <t>Yun</t>
  </si>
  <si>
    <t>BOHR</t>
  </si>
  <si>
    <t>DOBROWOLSKI</t>
  </si>
  <si>
    <t>Devin</t>
  </si>
  <si>
    <t>Hock Lai</t>
  </si>
  <si>
    <t>Min</t>
  </si>
  <si>
    <t>Caroline</t>
  </si>
  <si>
    <t>Nikki</t>
  </si>
  <si>
    <t>Kevin</t>
  </si>
  <si>
    <t>Peter</t>
  </si>
  <si>
    <t>SHAO</t>
  </si>
  <si>
    <t>Hongbing</t>
  </si>
  <si>
    <t>AVADHANAM</t>
  </si>
  <si>
    <t>Harikrishna</t>
  </si>
  <si>
    <t>SUNDARESAN</t>
  </si>
  <si>
    <t>Sudhakar</t>
  </si>
  <si>
    <t>MILLER</t>
  </si>
  <si>
    <t>Tony</t>
  </si>
  <si>
    <t>HUANG</t>
  </si>
  <si>
    <t>Ryan</t>
  </si>
  <si>
    <t>BUASAN</t>
  </si>
  <si>
    <t>Rudy</t>
  </si>
  <si>
    <t>O'BANANA</t>
  </si>
  <si>
    <t>Paula</t>
  </si>
  <si>
    <t>USAB-4</t>
  </si>
  <si>
    <t>Mike</t>
  </si>
  <si>
    <t>POJANAKANOKPORN</t>
  </si>
  <si>
    <t>Tahtat</t>
  </si>
  <si>
    <t>SMITH</t>
  </si>
  <si>
    <t>RODTS</t>
  </si>
  <si>
    <t>BWF</t>
  </si>
  <si>
    <t>UHL</t>
  </si>
  <si>
    <t>Thornton</t>
  </si>
  <si>
    <t>VERED</t>
  </si>
  <si>
    <t>FOO</t>
  </si>
  <si>
    <t>Sum Yee</t>
  </si>
  <si>
    <t>CHOW</t>
  </si>
  <si>
    <t>Quang Minh</t>
  </si>
  <si>
    <t>WALLER</t>
  </si>
  <si>
    <t>Japan</t>
  </si>
  <si>
    <t>Guatemala</t>
  </si>
  <si>
    <t>PEREZ</t>
  </si>
  <si>
    <t>Ilian</t>
  </si>
  <si>
    <t>VELEZ</t>
  </si>
  <si>
    <t>Karyn</t>
  </si>
  <si>
    <t>Kenneth</t>
  </si>
  <si>
    <t>Jimmy</t>
  </si>
  <si>
    <t>Zak</t>
  </si>
  <si>
    <t>GADE</t>
  </si>
  <si>
    <t>Soumya</t>
  </si>
  <si>
    <t>KASUGA</t>
  </si>
  <si>
    <t>Junichi</t>
  </si>
  <si>
    <t>STENSLAND</t>
  </si>
  <si>
    <t>Curtis</t>
  </si>
  <si>
    <t>Champs</t>
  </si>
  <si>
    <t>REDDY</t>
  </si>
  <si>
    <t>Deepti</t>
  </si>
  <si>
    <t>RONG</t>
  </si>
  <si>
    <t>Bo</t>
  </si>
  <si>
    <t>Yen-Fang</t>
  </si>
  <si>
    <t>WATTS</t>
  </si>
  <si>
    <t>Gj</t>
  </si>
  <si>
    <t>Christine</t>
  </si>
  <si>
    <t>POHAN</t>
  </si>
  <si>
    <t>YAO</t>
  </si>
  <si>
    <t>Wei Ke</t>
  </si>
  <si>
    <t>Long Kim</t>
  </si>
  <si>
    <t>ISA</t>
  </si>
  <si>
    <t>Nawaid</t>
  </si>
  <si>
    <t>CHENG</t>
  </si>
  <si>
    <t>LO</t>
  </si>
  <si>
    <t>Chun Lok</t>
  </si>
  <si>
    <t>ILIASSE</t>
  </si>
  <si>
    <t>Yassine</t>
  </si>
  <si>
    <t>Darren</t>
  </si>
  <si>
    <t>Jerry</t>
  </si>
  <si>
    <t>DESHPANDE</t>
  </si>
  <si>
    <t>Satyajeet</t>
  </si>
  <si>
    <t>DE PAUW</t>
  </si>
  <si>
    <t>Hovy</t>
  </si>
  <si>
    <t>Antonina</t>
  </si>
  <si>
    <t>TOROPOVA</t>
  </si>
  <si>
    <t>KATO</t>
  </si>
  <si>
    <t>Mirei</t>
  </si>
  <si>
    <t>FREVOLD</t>
  </si>
  <si>
    <t>Nicole</t>
  </si>
  <si>
    <t>Intl</t>
  </si>
  <si>
    <t>Canadian</t>
  </si>
  <si>
    <t>BWF-GPG</t>
  </si>
  <si>
    <t>Miami</t>
  </si>
  <si>
    <t>Pan-Am</t>
  </si>
  <si>
    <t>Norwegian</t>
  </si>
  <si>
    <t>Belgian</t>
  </si>
  <si>
    <t>Czech</t>
  </si>
  <si>
    <t>China</t>
  </si>
  <si>
    <t>Trevor</t>
  </si>
  <si>
    <t>WIN</t>
  </si>
  <si>
    <t>Zaw</t>
  </si>
  <si>
    <t>HAN</t>
  </si>
  <si>
    <t>SUTADI</t>
  </si>
  <si>
    <t>Liman</t>
  </si>
  <si>
    <t>AGUSRIADI</t>
  </si>
  <si>
    <t>Wijaya</t>
  </si>
  <si>
    <t>FOSTER</t>
  </si>
  <si>
    <t>Tamiko</t>
  </si>
  <si>
    <t xml:space="preserve">AGUSRIADI </t>
  </si>
  <si>
    <t>Robert</t>
  </si>
  <si>
    <t>XIA</t>
  </si>
  <si>
    <t>THAI</t>
  </si>
  <si>
    <t>Alena</t>
  </si>
  <si>
    <t>ADEEL</t>
  </si>
  <si>
    <t>Nabeel</t>
  </si>
  <si>
    <t>PHANPUCHARA</t>
  </si>
  <si>
    <t>Sirachai</t>
  </si>
  <si>
    <t>VIVATPATANAKUL</t>
  </si>
  <si>
    <t>Sarun</t>
  </si>
  <si>
    <t>WIBOWO</t>
  </si>
  <si>
    <t>Sutanto</t>
  </si>
  <si>
    <t>WIJAYA</t>
  </si>
  <si>
    <t>Janvier</t>
  </si>
  <si>
    <t>SEGUIN</t>
  </si>
  <si>
    <t>Bjorn</t>
  </si>
  <si>
    <t>Polish</t>
  </si>
  <si>
    <t>Atlantic</t>
  </si>
  <si>
    <t>YAN</t>
  </si>
  <si>
    <t>Zhan</t>
  </si>
  <si>
    <t>CLARKE</t>
  </si>
  <si>
    <t>Kar Ho</t>
  </si>
  <si>
    <t>Ai Lean</t>
  </si>
  <si>
    <t>Mid</t>
  </si>
  <si>
    <t>BLANCHET</t>
  </si>
  <si>
    <t>Serge</t>
  </si>
  <si>
    <t>PAN</t>
  </si>
  <si>
    <t>Adrian</t>
  </si>
  <si>
    <t>Ronald</t>
  </si>
  <si>
    <t>BABULA</t>
  </si>
  <si>
    <t>Jared</t>
  </si>
  <si>
    <t>Thailand</t>
  </si>
  <si>
    <t>PHAM</t>
  </si>
  <si>
    <t>Feng</t>
  </si>
  <si>
    <t>Henry</t>
  </si>
  <si>
    <t>JAVADEKAR</t>
  </si>
  <si>
    <t>Apoorva</t>
  </si>
  <si>
    <t>Phyllis</t>
  </si>
  <si>
    <t>SUKUMAR</t>
  </si>
  <si>
    <t>Srinivasan</t>
  </si>
  <si>
    <t>Weike</t>
  </si>
  <si>
    <t>COLCORD</t>
  </si>
  <si>
    <t>ANUPONGONGARCH</t>
  </si>
  <si>
    <t>Chompoonoot</t>
  </si>
  <si>
    <t>Lisa</t>
  </si>
  <si>
    <t>ZHU</t>
  </si>
  <si>
    <t>CHIU</t>
  </si>
  <si>
    <t>Siraroj</t>
  </si>
  <si>
    <t>MASSOUDI</t>
  </si>
  <si>
    <t>Kamal</t>
  </si>
  <si>
    <t>MENCHACA</t>
  </si>
  <si>
    <t>Ruth</t>
  </si>
  <si>
    <t>Turkiye</t>
  </si>
  <si>
    <t>Yau Hwa</t>
  </si>
  <si>
    <t>Cherie</t>
  </si>
  <si>
    <t>Seng Ming</t>
  </si>
  <si>
    <t>Games</t>
  </si>
  <si>
    <t>CP</t>
  </si>
  <si>
    <t>Xun</t>
  </si>
  <si>
    <t>Jonathan</t>
  </si>
  <si>
    <t>AUGUSTYNOWICZ</t>
  </si>
  <si>
    <t>Aneta</t>
  </si>
  <si>
    <t>SUARDANA</t>
  </si>
  <si>
    <t>I Ketut</t>
  </si>
  <si>
    <t>ALI</t>
  </si>
  <si>
    <t>Jeannie</t>
  </si>
  <si>
    <t>Estonia</t>
  </si>
  <si>
    <t>TOK</t>
  </si>
  <si>
    <t>Melvin</t>
  </si>
  <si>
    <t>VO</t>
  </si>
  <si>
    <t>Anh</t>
  </si>
  <si>
    <t>ALMIROLA</t>
  </si>
  <si>
    <t>Ricel</t>
  </si>
  <si>
    <t>DUONG</t>
  </si>
  <si>
    <t>PATEL</t>
  </si>
  <si>
    <t>Pratik</t>
  </si>
  <si>
    <t>Shao</t>
  </si>
  <si>
    <t>HE</t>
  </si>
  <si>
    <t>GONSALVES</t>
  </si>
  <si>
    <t>Ann</t>
  </si>
  <si>
    <t>MENON</t>
  </si>
  <si>
    <t>Saroja</t>
  </si>
  <si>
    <t>SUZUKI</t>
  </si>
  <si>
    <t>Yoko</t>
  </si>
  <si>
    <t>Uber Cup</t>
  </si>
  <si>
    <t>JOHNSON</t>
  </si>
  <si>
    <t>LIOU</t>
  </si>
  <si>
    <t>Austin</t>
  </si>
  <si>
    <t>RANADE</t>
  </si>
  <si>
    <t>Tejas</t>
  </si>
  <si>
    <t>PATRA</t>
  </si>
  <si>
    <t>Rajdev</t>
  </si>
  <si>
    <t>RANASINGHE</t>
  </si>
  <si>
    <t>Malinka</t>
  </si>
  <si>
    <t>Ha</t>
  </si>
  <si>
    <t>CHONG</t>
  </si>
  <si>
    <t>Ethan</t>
  </si>
  <si>
    <t>Brianna</t>
  </si>
  <si>
    <t>DANDEKAR</t>
  </si>
  <si>
    <t>SLAVINA</t>
  </si>
  <si>
    <t>Irina</t>
  </si>
  <si>
    <t>Kang Hao</t>
  </si>
  <si>
    <t>PENTNER</t>
  </si>
  <si>
    <t>Timo</t>
  </si>
  <si>
    <t>HANSEN</t>
  </si>
  <si>
    <t>Dennis</t>
  </si>
  <si>
    <t>Allen</t>
  </si>
  <si>
    <t>BHATIA</t>
  </si>
  <si>
    <t>Inder</t>
  </si>
  <si>
    <t>Dave</t>
  </si>
  <si>
    <t>Victoria</t>
  </si>
  <si>
    <t>An</t>
  </si>
  <si>
    <t>Adult</t>
  </si>
  <si>
    <t>Natls</t>
  </si>
  <si>
    <t>Raymond</t>
  </si>
  <si>
    <t>CHUNG</t>
  </si>
  <si>
    <t>Ariel</t>
  </si>
  <si>
    <t>HUI</t>
  </si>
  <si>
    <t>Tiffany</t>
  </si>
  <si>
    <t>NG (west)</t>
  </si>
  <si>
    <t>Tahiti</t>
  </si>
  <si>
    <t>Indian</t>
  </si>
  <si>
    <t>Portugal</t>
  </si>
  <si>
    <t>Clark</t>
  </si>
  <si>
    <t>NAYAK</t>
  </si>
  <si>
    <t>Ramanath</t>
  </si>
  <si>
    <t>SHEE</t>
  </si>
  <si>
    <t>Yuyu</t>
  </si>
  <si>
    <t>LEONARDSON</t>
  </si>
  <si>
    <t>Nick</t>
  </si>
  <si>
    <t>Yuxuan</t>
  </si>
  <si>
    <t>Truong</t>
  </si>
  <si>
    <t>PANERU</t>
  </si>
  <si>
    <t>Pashupati</t>
  </si>
  <si>
    <t>WAHJUDI</t>
  </si>
  <si>
    <t>Aldi</t>
  </si>
  <si>
    <t>YALAMANCHILI</t>
  </si>
  <si>
    <t>Krishna</t>
  </si>
  <si>
    <t>Adrien</t>
  </si>
  <si>
    <t>COUET</t>
  </si>
  <si>
    <t>Azam</t>
  </si>
  <si>
    <t>INAMDAR</t>
  </si>
  <si>
    <t>KELLER</t>
  </si>
  <si>
    <t>Christoph</t>
  </si>
  <si>
    <t>Shubhanan</t>
  </si>
  <si>
    <t>Anthony</t>
  </si>
  <si>
    <t>Beiwen</t>
  </si>
  <si>
    <t>THU</t>
  </si>
  <si>
    <t>Lin</t>
  </si>
  <si>
    <t>Yiwei</t>
  </si>
  <si>
    <t>Kelly</t>
  </si>
  <si>
    <t>Xinyin</t>
  </si>
  <si>
    <t>Virginia</t>
  </si>
  <si>
    <t>YUM</t>
  </si>
  <si>
    <t>Yenna</t>
  </si>
  <si>
    <t>WEI</t>
  </si>
  <si>
    <t>Stella</t>
  </si>
  <si>
    <t>Jessica</t>
  </si>
  <si>
    <t>Yan</t>
  </si>
  <si>
    <t>Erica</t>
  </si>
  <si>
    <t>WIENAND</t>
  </si>
  <si>
    <t>Manon</t>
  </si>
  <si>
    <t>KHAN</t>
  </si>
  <si>
    <t>Mohammed</t>
  </si>
  <si>
    <t>WRIGHT</t>
  </si>
  <si>
    <t>Laura</t>
  </si>
  <si>
    <t>CHAI</t>
  </si>
  <si>
    <t>Chengran</t>
  </si>
  <si>
    <t>Thomas &amp;</t>
  </si>
  <si>
    <t>Finals</t>
  </si>
  <si>
    <t>Auckland</t>
  </si>
  <si>
    <t>U.S.</t>
  </si>
  <si>
    <t>Olympic</t>
  </si>
  <si>
    <t>GO</t>
  </si>
  <si>
    <t>Alex</t>
  </si>
  <si>
    <t>Venezuela</t>
  </si>
  <si>
    <t>Masters</t>
  </si>
  <si>
    <t>Team</t>
  </si>
  <si>
    <t>BWF-Team</t>
  </si>
  <si>
    <t>Ind</t>
  </si>
  <si>
    <t>ADAMS</t>
  </si>
  <si>
    <t>Alexander</t>
  </si>
  <si>
    <t>Farren</t>
  </si>
  <si>
    <t>HOANG</t>
  </si>
  <si>
    <t>Minh Dung</t>
  </si>
  <si>
    <t>MENDEZ</t>
  </si>
  <si>
    <t>Emelio</t>
  </si>
  <si>
    <t>QIU</t>
  </si>
  <si>
    <t>Liang</t>
  </si>
  <si>
    <t>SOMEN</t>
  </si>
  <si>
    <t>Sebastian</t>
  </si>
  <si>
    <t>Jiawei</t>
  </si>
  <si>
    <t>AMIN</t>
  </si>
  <si>
    <t>Jayna</t>
  </si>
  <si>
    <t>LIANG</t>
  </si>
  <si>
    <t>Mitchell</t>
  </si>
  <si>
    <t>Richard</t>
  </si>
  <si>
    <t>Yehan</t>
  </si>
  <si>
    <t>MURAKAMI</t>
  </si>
  <si>
    <t>Keiko</t>
  </si>
  <si>
    <t>XU</t>
  </si>
  <si>
    <t>Quanhong</t>
  </si>
  <si>
    <t>Bitburger</t>
  </si>
  <si>
    <t>BWF-SSP</t>
  </si>
  <si>
    <t>Hong Kong</t>
  </si>
  <si>
    <t>ZAR</t>
  </si>
  <si>
    <t>Ni Htay</t>
  </si>
  <si>
    <t>CHRISTIANTO</t>
  </si>
  <si>
    <t>Christian</t>
  </si>
  <si>
    <t>HENDRY</t>
  </si>
  <si>
    <t>Ranawijaya</t>
  </si>
  <si>
    <t>BECKFORD</t>
  </si>
  <si>
    <t>Pat</t>
  </si>
  <si>
    <t>Liz</t>
  </si>
  <si>
    <t>WILSON</t>
  </si>
  <si>
    <t>Macau</t>
  </si>
  <si>
    <t>Shaw-Ree</t>
  </si>
  <si>
    <t>Yee Thang</t>
  </si>
  <si>
    <t>DC</t>
  </si>
  <si>
    <t>USAB-1</t>
  </si>
  <si>
    <t>PHIMPHACHANH</t>
  </si>
  <si>
    <t>Victor</t>
  </si>
  <si>
    <t>TSE</t>
  </si>
  <si>
    <t>Edmund</t>
  </si>
  <si>
    <t>BASRI</t>
  </si>
  <si>
    <t>Mohammad</t>
  </si>
  <si>
    <t>Ruifan</t>
  </si>
  <si>
    <t>DAKE</t>
  </si>
  <si>
    <t>Milind</t>
  </si>
  <si>
    <t>RAMAKRISHNAN</t>
  </si>
  <si>
    <t>Vekeneswaram</t>
  </si>
  <si>
    <t>ZHAO</t>
  </si>
  <si>
    <t>Ji</t>
  </si>
  <si>
    <t>Chong Tian</t>
  </si>
  <si>
    <t>EDAKLAVAN</t>
  </si>
  <si>
    <t>SHI</t>
  </si>
  <si>
    <t>Wenbo</t>
  </si>
  <si>
    <t>HANDONO</t>
  </si>
  <si>
    <t>Avellino</t>
  </si>
  <si>
    <t>Yi Hsuan</t>
  </si>
  <si>
    <t>Connie</t>
  </si>
  <si>
    <t>SUH</t>
  </si>
  <si>
    <t>Jimin</t>
  </si>
  <si>
    <t>PANDEY</t>
  </si>
  <si>
    <t>Sanchita</t>
  </si>
  <si>
    <t>CHADHA</t>
  </si>
  <si>
    <t>Hiten</t>
  </si>
  <si>
    <t>Pankaj</t>
  </si>
  <si>
    <t>ACEBU</t>
  </si>
  <si>
    <t>John</t>
  </si>
  <si>
    <t>Chong</t>
  </si>
  <si>
    <t>Felix</t>
  </si>
  <si>
    <t>PHADKE</t>
  </si>
  <si>
    <t>Pushkar</t>
  </si>
  <si>
    <t>Jason</t>
  </si>
  <si>
    <t>BURDIAN</t>
  </si>
  <si>
    <t>Serghei</t>
  </si>
  <si>
    <t>RADHAKRISHNAN</t>
  </si>
  <si>
    <t>Maheesh</t>
  </si>
  <si>
    <t>JONES</t>
  </si>
  <si>
    <t>Daryl</t>
  </si>
  <si>
    <t>Tianheng</t>
  </si>
  <si>
    <t>TJHIU</t>
  </si>
  <si>
    <t>Fandi</t>
  </si>
  <si>
    <t>TRUONG</t>
  </si>
  <si>
    <t>Q</t>
  </si>
  <si>
    <t>ARAVIND</t>
  </si>
  <si>
    <t>Anup</t>
  </si>
  <si>
    <t>KASAT</t>
  </si>
  <si>
    <t>Sandeep</t>
  </si>
  <si>
    <t>Vekeneswaran</t>
  </si>
  <si>
    <t>Hsin-Yu</t>
  </si>
  <si>
    <t>GOH</t>
  </si>
  <si>
    <t>William</t>
  </si>
  <si>
    <t>WENG</t>
  </si>
  <si>
    <t>Frank</t>
  </si>
  <si>
    <t>PRAKASH</t>
  </si>
  <si>
    <t>Srividhya</t>
  </si>
  <si>
    <t>Tam</t>
  </si>
  <si>
    <t>Irene</t>
  </si>
  <si>
    <t>XAYSENA</t>
  </si>
  <si>
    <t>Heidi</t>
  </si>
  <si>
    <t>OKUYAN</t>
  </si>
  <si>
    <t>Cihangir</t>
  </si>
  <si>
    <t>PANG</t>
  </si>
  <si>
    <t>Gina</t>
  </si>
  <si>
    <t>PUTHUR</t>
  </si>
  <si>
    <t>Kamesh</t>
  </si>
  <si>
    <t>Alexandra</t>
  </si>
  <si>
    <t>SHAW</t>
  </si>
  <si>
    <t>BRUSTER</t>
  </si>
  <si>
    <t>Evi</t>
  </si>
  <si>
    <t>JOSHI</t>
  </si>
  <si>
    <t>Pratap</t>
  </si>
  <si>
    <t>Jane</t>
  </si>
  <si>
    <t>Weijian</t>
  </si>
  <si>
    <t>Freeman</t>
  </si>
  <si>
    <t>USAB-5</t>
  </si>
  <si>
    <t>Austria</t>
  </si>
  <si>
    <t>CABEBE</t>
  </si>
  <si>
    <t>NAGORNOV</t>
  </si>
  <si>
    <t>Alexandr</t>
  </si>
  <si>
    <t>Nghia</t>
  </si>
  <si>
    <t>Fan (Jacky)</t>
  </si>
  <si>
    <t>FOES</t>
  </si>
  <si>
    <t>Jurate</t>
  </si>
  <si>
    <t>HONG</t>
  </si>
  <si>
    <t>VASSILIEV</t>
  </si>
  <si>
    <t>Marina</t>
  </si>
  <si>
    <t>Mu (Matt)</t>
  </si>
  <si>
    <t>Son Truong</t>
  </si>
  <si>
    <t>SCHOPPE</t>
  </si>
  <si>
    <t>Dean</t>
  </si>
  <si>
    <t>WADOOD</t>
  </si>
  <si>
    <t>Tariq</t>
  </si>
  <si>
    <t>KO</t>
  </si>
  <si>
    <t>Jacqueline</t>
  </si>
  <si>
    <t>YEE</t>
  </si>
  <si>
    <t>Angela</t>
  </si>
  <si>
    <t>Thuy</t>
  </si>
  <si>
    <t>HARIHARAN</t>
  </si>
  <si>
    <t>Nishant</t>
  </si>
  <si>
    <t>SOU</t>
  </si>
  <si>
    <t>Jing Yu</t>
  </si>
  <si>
    <t>All</t>
  </si>
  <si>
    <t>England</t>
  </si>
  <si>
    <t>SS Prem</t>
  </si>
  <si>
    <t>April 19th, 2013</t>
  </si>
  <si>
    <t>Romanian</t>
  </si>
  <si>
    <t>BOUWMAN</t>
  </si>
  <si>
    <t>Neal</t>
  </si>
  <si>
    <t>CHEUNG</t>
  </si>
  <si>
    <t>Anson</t>
  </si>
  <si>
    <t>BHUIYAN</t>
  </si>
  <si>
    <t>Sodrul</t>
  </si>
  <si>
    <t>CHOO</t>
  </si>
  <si>
    <t>Jordy</t>
  </si>
  <si>
    <t>CARLO</t>
  </si>
  <si>
    <t>LAM</t>
  </si>
  <si>
    <t>KHAJA</t>
  </si>
  <si>
    <t>Nayeem</t>
  </si>
  <si>
    <t>PAYAN</t>
  </si>
  <si>
    <t>Jose</t>
  </si>
  <si>
    <t>SIWAPORNPITAK</t>
  </si>
  <si>
    <t>Pimadej</t>
  </si>
  <si>
    <t>Pow Hwa</t>
  </si>
  <si>
    <t>Timothy</t>
  </si>
  <si>
    <t>TAING</t>
  </si>
  <si>
    <t>KARVE</t>
  </si>
  <si>
    <t>Sujay</t>
  </si>
  <si>
    <t>Simon</t>
  </si>
  <si>
    <t>Vinson</t>
  </si>
  <si>
    <t>KHOR</t>
  </si>
  <si>
    <t>Aston</t>
  </si>
  <si>
    <t>ZAFAR</t>
  </si>
  <si>
    <t>Ammnah</t>
  </si>
  <si>
    <t>Elena</t>
  </si>
  <si>
    <t>Yiwen</t>
  </si>
  <si>
    <t>HSU</t>
  </si>
  <si>
    <t>GUPTA</t>
  </si>
  <si>
    <t>Disha</t>
  </si>
  <si>
    <t>Krista</t>
  </si>
  <si>
    <t>Jennifer</t>
  </si>
  <si>
    <t>SUSANTO</t>
  </si>
  <si>
    <t>Nadia</t>
  </si>
  <si>
    <t>ANGGONO</t>
  </si>
  <si>
    <t>Tjandra</t>
  </si>
  <si>
    <t>Radjev</t>
  </si>
  <si>
    <t>FUJITA</t>
  </si>
  <si>
    <t>Yoshitaka</t>
  </si>
  <si>
    <t>UEDA</t>
  </si>
  <si>
    <t>Hiroyuki</t>
  </si>
  <si>
    <t>SUPANDI</t>
  </si>
  <si>
    <t>Bartolo</t>
  </si>
  <si>
    <t>Dung</t>
  </si>
  <si>
    <t>MALAYTHONG</t>
  </si>
  <si>
    <t>Bob</t>
  </si>
  <si>
    <t>Satayjeet</t>
  </si>
  <si>
    <t>LUPULESCU</t>
  </si>
  <si>
    <t>Sanda</t>
  </si>
  <si>
    <t>Zoe</t>
  </si>
  <si>
    <t>CRUZ</t>
  </si>
  <si>
    <t>Michelle</t>
  </si>
  <si>
    <t>Xin</t>
  </si>
  <si>
    <t>Donna</t>
  </si>
  <si>
    <t>LONG</t>
  </si>
  <si>
    <t>Danae</t>
  </si>
  <si>
    <t>Khalid</t>
  </si>
  <si>
    <t>SUN</t>
  </si>
  <si>
    <t>Linda</t>
  </si>
  <si>
    <t>French</t>
  </si>
  <si>
    <t>Finnish</t>
  </si>
  <si>
    <t>Peru</t>
  </si>
  <si>
    <t>Croatian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</si>
</sst>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5" fontId="8" fillId="0" borderId="0" xfId="0" applyNumberFormat="1" applyFont="1" applyAlignment="1" quotePrefix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5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458"/>
  <sheetViews>
    <sheetView tabSelected="1" zoomScale="75" zoomScaleNormal="75" zoomScalePageLayoutView="0" workbookViewId="0" topLeftCell="A1">
      <selection activeCell="D3" sqref="D3"/>
    </sheetView>
  </sheetViews>
  <sheetFormatPr defaultColWidth="10.875" defaultRowHeight="18" customHeight="1"/>
  <cols>
    <col min="1" max="1" width="9.125" style="1" customWidth="1"/>
    <col min="2" max="2" width="5.00390625" style="16" customWidth="1"/>
    <col min="3" max="3" width="12.375" style="13" customWidth="1"/>
    <col min="4" max="4" width="11.00390625" style="13" customWidth="1"/>
    <col min="5" max="5" width="6.875" style="16" customWidth="1"/>
    <col min="6" max="6" width="6.875" style="11" customWidth="1"/>
    <col min="7" max="7" width="4.25390625" style="23" customWidth="1"/>
    <col min="8" max="9" width="7.75390625" style="1" customWidth="1"/>
    <col min="10" max="10" width="9.25390625" style="1" customWidth="1"/>
    <col min="11" max="11" width="8.875" style="1" customWidth="1"/>
    <col min="12" max="12" width="8.625" style="1" customWidth="1"/>
    <col min="13" max="13" width="8.25390625" style="1" customWidth="1"/>
    <col min="14" max="14" width="6.875" style="1" customWidth="1"/>
    <col min="15" max="15" width="8.00390625" style="1" customWidth="1"/>
    <col min="16" max="16" width="7.75390625" style="1" customWidth="1"/>
    <col min="17" max="17" width="6.75390625" style="1" customWidth="1"/>
    <col min="18" max="18" width="8.125" style="1" customWidth="1"/>
    <col min="19" max="19" width="7.75390625" style="1" customWidth="1"/>
    <col min="20" max="20" width="6.875" style="1" customWidth="1"/>
    <col min="21" max="23" width="7.75390625" style="1" customWidth="1"/>
    <col min="24" max="24" width="8.375" style="1" customWidth="1"/>
    <col min="25" max="25" width="8.75390625" style="1" customWidth="1"/>
    <col min="26" max="26" width="8.625" style="1" customWidth="1"/>
    <col min="27" max="28" width="8.00390625" style="1" customWidth="1"/>
    <col min="29" max="31" width="8.75390625" style="1" customWidth="1"/>
    <col min="32" max="32" width="8.00390625" style="1" customWidth="1"/>
    <col min="33" max="33" width="8.625" style="1" customWidth="1"/>
    <col min="34" max="35" width="7.75390625" style="1" customWidth="1"/>
    <col min="36" max="38" width="8.00390625" style="1" customWidth="1"/>
    <col min="39" max="40" width="7.75390625" style="1" customWidth="1"/>
    <col min="41" max="41" width="7.875" style="1" customWidth="1"/>
    <col min="42" max="42" width="7.625" style="1" customWidth="1"/>
    <col min="43" max="16384" width="10.875" style="1" customWidth="1"/>
  </cols>
  <sheetData>
    <row r="1" spans="3:7" s="4" customFormat="1" ht="18" customHeight="1">
      <c r="C1" s="12"/>
      <c r="D1" s="12"/>
      <c r="E1" s="13"/>
      <c r="F1" s="7"/>
      <c r="G1" s="23"/>
    </row>
    <row r="2" spans="3:7" s="4" customFormat="1" ht="18" customHeight="1">
      <c r="C2" s="12"/>
      <c r="D2" s="12"/>
      <c r="E2" s="13"/>
      <c r="F2" s="7"/>
      <c r="G2" s="23"/>
    </row>
    <row r="3" spans="3:7" s="4" customFormat="1" ht="18" customHeight="1">
      <c r="C3" s="14"/>
      <c r="D3" s="14"/>
      <c r="E3" s="13"/>
      <c r="F3" s="7"/>
      <c r="G3" s="23"/>
    </row>
    <row r="4" spans="3:49" s="4" customFormat="1" ht="18" customHeight="1">
      <c r="C4" s="12"/>
      <c r="D4" s="12"/>
      <c r="E4" s="7"/>
      <c r="F4" s="7"/>
      <c r="G4" s="23"/>
      <c r="H4" s="8">
        <v>39559</v>
      </c>
      <c r="I4" s="8">
        <v>39580</v>
      </c>
      <c r="J4" s="8">
        <v>39594</v>
      </c>
      <c r="K4" s="8">
        <v>39608</v>
      </c>
      <c r="L4" s="8">
        <v>39622</v>
      </c>
      <c r="M4" s="8">
        <v>39628</v>
      </c>
      <c r="N4" s="8">
        <v>39635</v>
      </c>
      <c r="O4" s="8">
        <v>39643</v>
      </c>
      <c r="P4" s="8">
        <v>39692</v>
      </c>
      <c r="Q4" s="8">
        <v>39692</v>
      </c>
      <c r="R4" s="8">
        <v>39706</v>
      </c>
      <c r="S4" s="8">
        <v>39692</v>
      </c>
      <c r="T4" s="8">
        <v>39692</v>
      </c>
      <c r="U4" s="8">
        <v>39713</v>
      </c>
      <c r="V4" s="8">
        <v>39720</v>
      </c>
      <c r="W4" s="8">
        <v>39720</v>
      </c>
      <c r="X4" s="8">
        <v>39730</v>
      </c>
      <c r="Y4" s="8">
        <v>39734</v>
      </c>
      <c r="Z4" s="8">
        <v>39748</v>
      </c>
      <c r="AA4" s="8">
        <v>39754</v>
      </c>
      <c r="AB4" s="8">
        <v>39755</v>
      </c>
      <c r="AC4" s="8">
        <v>39769</v>
      </c>
      <c r="AD4" s="8">
        <v>39769</v>
      </c>
      <c r="AE4" s="8">
        <v>39771</v>
      </c>
      <c r="AF4" s="8">
        <v>39783</v>
      </c>
      <c r="AG4" s="8">
        <v>39803</v>
      </c>
      <c r="AH4" s="8">
        <v>39825</v>
      </c>
      <c r="AI4" s="8">
        <v>39867</v>
      </c>
      <c r="AJ4" s="8">
        <v>39888</v>
      </c>
      <c r="AK4" s="8">
        <v>39888</v>
      </c>
      <c r="AL4" s="8">
        <v>39895</v>
      </c>
      <c r="AM4" s="8">
        <v>39902</v>
      </c>
      <c r="AN4" s="8">
        <v>39902</v>
      </c>
      <c r="AO4" s="8">
        <v>39916</v>
      </c>
      <c r="AP4" s="8">
        <v>39916</v>
      </c>
      <c r="AQ4" s="7"/>
      <c r="AR4" s="7"/>
      <c r="AS4" s="7"/>
      <c r="AT4" s="7"/>
      <c r="AU4" s="7"/>
      <c r="AV4" s="7"/>
      <c r="AW4" s="7"/>
    </row>
    <row r="5" spans="3:49" s="4" customFormat="1" ht="18" customHeight="1">
      <c r="C5" s="12"/>
      <c r="D5" s="12"/>
      <c r="E5" s="7"/>
      <c r="F5" s="7"/>
      <c r="G5" s="23"/>
      <c r="H5" s="7" t="s">
        <v>353</v>
      </c>
      <c r="I5" s="7" t="s">
        <v>2</v>
      </c>
      <c r="J5" s="7" t="s">
        <v>401</v>
      </c>
      <c r="K5" s="7" t="s">
        <v>264</v>
      </c>
      <c r="L5" s="7" t="s">
        <v>403</v>
      </c>
      <c r="M5" s="7" t="s">
        <v>403</v>
      </c>
      <c r="N5" s="7" t="s">
        <v>404</v>
      </c>
      <c r="O5" s="7" t="s">
        <v>214</v>
      </c>
      <c r="P5" s="7" t="s">
        <v>408</v>
      </c>
      <c r="Q5" s="7" t="s">
        <v>249</v>
      </c>
      <c r="R5" s="7" t="s">
        <v>221</v>
      </c>
      <c r="S5" s="7" t="s">
        <v>167</v>
      </c>
      <c r="T5" s="7" t="s">
        <v>219</v>
      </c>
      <c r="U5" s="7" t="s">
        <v>166</v>
      </c>
      <c r="V5" s="7" t="s">
        <v>220</v>
      </c>
      <c r="W5" s="7" t="s">
        <v>20</v>
      </c>
      <c r="X5" s="7" t="s">
        <v>217</v>
      </c>
      <c r="Y5" s="7" t="s">
        <v>217</v>
      </c>
      <c r="Z5" s="7" t="s">
        <v>290</v>
      </c>
      <c r="AA5" s="7" t="s">
        <v>216</v>
      </c>
      <c r="AB5" s="7" t="s">
        <v>435</v>
      </c>
      <c r="AC5" s="7" t="s">
        <v>221</v>
      </c>
      <c r="AD5" s="7" t="s">
        <v>218</v>
      </c>
      <c r="AE5" s="7" t="s">
        <v>437</v>
      </c>
      <c r="AF5" s="7" t="s">
        <v>448</v>
      </c>
      <c r="AG5" s="7" t="s">
        <v>285</v>
      </c>
      <c r="AH5" s="7" t="s">
        <v>451</v>
      </c>
      <c r="AI5" s="7" t="s">
        <v>342</v>
      </c>
      <c r="AJ5" s="7" t="s">
        <v>561</v>
      </c>
      <c r="AK5" s="7" t="s">
        <v>256</v>
      </c>
      <c r="AL5" s="7" t="s">
        <v>249</v>
      </c>
      <c r="AM5" s="7" t="s">
        <v>345</v>
      </c>
      <c r="AN5" s="7" t="s">
        <v>623</v>
      </c>
      <c r="AO5" s="7" t="s">
        <v>625</v>
      </c>
      <c r="AP5" s="7" t="s">
        <v>626</v>
      </c>
      <c r="AQ5" s="7"/>
      <c r="AR5" s="7"/>
      <c r="AS5" s="7"/>
      <c r="AT5" s="7"/>
      <c r="AU5" s="7"/>
      <c r="AV5" s="7"/>
      <c r="AW5" s="7"/>
    </row>
    <row r="6" spans="2:49" s="4" customFormat="1" ht="18" customHeight="1">
      <c r="B6" s="13"/>
      <c r="C6" s="13"/>
      <c r="D6" s="13"/>
      <c r="E6" s="7"/>
      <c r="F6" s="7"/>
      <c r="G6" s="23"/>
      <c r="H6" s="7" t="s">
        <v>213</v>
      </c>
      <c r="I6" s="7" t="s">
        <v>4</v>
      </c>
      <c r="J6" s="7" t="s">
        <v>317</v>
      </c>
      <c r="K6" s="7" t="s">
        <v>4</v>
      </c>
      <c r="L6" s="7" t="s">
        <v>4</v>
      </c>
      <c r="M6" s="7" t="s">
        <v>4</v>
      </c>
      <c r="N6" s="7" t="s">
        <v>4</v>
      </c>
      <c r="O6" s="7" t="s">
        <v>4</v>
      </c>
      <c r="P6" s="7" t="s">
        <v>4</v>
      </c>
      <c r="Q6" s="7" t="s">
        <v>4</v>
      </c>
      <c r="R6" s="7" t="s">
        <v>409</v>
      </c>
      <c r="S6" s="7" t="s">
        <v>213</v>
      </c>
      <c r="T6" s="7" t="s">
        <v>213</v>
      </c>
      <c r="U6" s="7" t="s">
        <v>4</v>
      </c>
      <c r="V6" s="7" t="s">
        <v>213</v>
      </c>
      <c r="W6" s="7" t="s">
        <v>213</v>
      </c>
      <c r="X6" s="7" t="s">
        <v>410</v>
      </c>
      <c r="Y6" s="7" t="s">
        <v>412</v>
      </c>
      <c r="Z6" s="7" t="s">
        <v>181</v>
      </c>
      <c r="AA6" s="7" t="s">
        <v>213</v>
      </c>
      <c r="AB6" s="7" t="s">
        <v>4</v>
      </c>
      <c r="AC6" s="7" t="s">
        <v>4</v>
      </c>
      <c r="AD6" s="7" t="s">
        <v>213</v>
      </c>
      <c r="AE6" s="7" t="s">
        <v>4</v>
      </c>
      <c r="AF6" s="7" t="s">
        <v>4</v>
      </c>
      <c r="AG6" s="7" t="s">
        <v>213</v>
      </c>
      <c r="AH6" s="7" t="s">
        <v>4</v>
      </c>
      <c r="AI6" s="7" t="s">
        <v>529</v>
      </c>
      <c r="AJ6" s="7" t="s">
        <v>213</v>
      </c>
      <c r="AK6" s="7" t="s">
        <v>250</v>
      </c>
      <c r="AL6" s="7" t="s">
        <v>4</v>
      </c>
      <c r="AM6" s="7" t="s">
        <v>346</v>
      </c>
      <c r="AN6" s="7" t="s">
        <v>213</v>
      </c>
      <c r="AO6" s="7" t="s">
        <v>213</v>
      </c>
      <c r="AP6" s="7" t="s">
        <v>213</v>
      </c>
      <c r="AQ6" s="7"/>
      <c r="AR6" s="7"/>
      <c r="AS6" s="7"/>
      <c r="AT6" s="7"/>
      <c r="AU6" s="7"/>
      <c r="AV6" s="7"/>
      <c r="AW6" s="7"/>
    </row>
    <row r="7" spans="2:49" s="4" customFormat="1" ht="18" customHeight="1">
      <c r="B7" s="27" t="s">
        <v>3</v>
      </c>
      <c r="C7" s="16"/>
      <c r="D7" s="16"/>
      <c r="E7" s="11"/>
      <c r="F7" s="11"/>
      <c r="G7" s="23"/>
      <c r="H7" s="7"/>
      <c r="I7" s="7"/>
      <c r="J7" s="7" t="s">
        <v>402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 t="s">
        <v>181</v>
      </c>
      <c r="Y7" s="7" t="s">
        <v>181</v>
      </c>
      <c r="Z7" s="7"/>
      <c r="AA7" s="7"/>
      <c r="AB7" s="7"/>
      <c r="AC7" s="7"/>
      <c r="AD7" s="7"/>
      <c r="AE7" s="7"/>
      <c r="AF7" s="7"/>
      <c r="AG7" s="7"/>
      <c r="AH7" s="7"/>
      <c r="AI7" s="7" t="s">
        <v>10</v>
      </c>
      <c r="AJ7" s="7"/>
      <c r="AK7" s="7" t="s">
        <v>10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2:49" s="4" customFormat="1" ht="18" customHeight="1">
      <c r="B8" s="28" t="s">
        <v>560</v>
      </c>
      <c r="C8" s="16"/>
      <c r="D8" s="16"/>
      <c r="E8" s="11"/>
      <c r="F8" s="11"/>
      <c r="G8" s="2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2:49" s="4" customFormat="1" ht="18" customHeight="1">
      <c r="B9" s="27"/>
      <c r="C9" s="27"/>
      <c r="D9" s="27"/>
      <c r="E9" s="11"/>
      <c r="F9" s="11"/>
      <c r="G9" s="23"/>
      <c r="H9" s="7" t="s">
        <v>12</v>
      </c>
      <c r="I9" s="7" t="s">
        <v>151</v>
      </c>
      <c r="J9" s="7" t="s">
        <v>157</v>
      </c>
      <c r="K9" s="7" t="s">
        <v>215</v>
      </c>
      <c r="L9" s="7" t="s">
        <v>15</v>
      </c>
      <c r="M9" s="7" t="s">
        <v>15</v>
      </c>
      <c r="N9" s="7" t="s">
        <v>1</v>
      </c>
      <c r="O9" s="7" t="s">
        <v>17</v>
      </c>
      <c r="P9" s="7" t="s">
        <v>16</v>
      </c>
      <c r="Q9" s="7" t="s">
        <v>15</v>
      </c>
      <c r="R9" s="7" t="s">
        <v>5</v>
      </c>
      <c r="S9" s="7" t="s">
        <v>15</v>
      </c>
      <c r="T9" s="7" t="s">
        <v>12</v>
      </c>
      <c r="U9" s="7" t="s">
        <v>5</v>
      </c>
      <c r="V9" s="7" t="s">
        <v>12</v>
      </c>
      <c r="W9" s="7" t="s">
        <v>12</v>
      </c>
      <c r="X9" s="7" t="s">
        <v>411</v>
      </c>
      <c r="Y9" s="7" t="s">
        <v>17</v>
      </c>
      <c r="Z9" s="7" t="s">
        <v>0</v>
      </c>
      <c r="AA9" s="7" t="s">
        <v>0</v>
      </c>
      <c r="AB9" s="7" t="s">
        <v>215</v>
      </c>
      <c r="AC9" s="7" t="s">
        <v>436</v>
      </c>
      <c r="AD9" s="7" t="s">
        <v>12</v>
      </c>
      <c r="AE9" s="7" t="s">
        <v>5</v>
      </c>
      <c r="AF9" s="7" t="s">
        <v>215</v>
      </c>
      <c r="AG9" s="7" t="s">
        <v>15</v>
      </c>
      <c r="AH9" s="7" t="s">
        <v>452</v>
      </c>
      <c r="AI9" s="7" t="s">
        <v>530</v>
      </c>
      <c r="AJ9" s="7" t="s">
        <v>15</v>
      </c>
      <c r="AK9" s="7" t="s">
        <v>0</v>
      </c>
      <c r="AL9" s="7" t="s">
        <v>12</v>
      </c>
      <c r="AM9" s="7" t="s">
        <v>1</v>
      </c>
      <c r="AN9" s="7" t="s">
        <v>12</v>
      </c>
      <c r="AO9" s="7" t="s">
        <v>12</v>
      </c>
      <c r="AP9" s="7" t="s">
        <v>15</v>
      </c>
      <c r="AQ9" s="7"/>
      <c r="AR9" s="7"/>
      <c r="AS9" s="7"/>
      <c r="AT9" s="7"/>
      <c r="AU9" s="7"/>
      <c r="AV9" s="7"/>
      <c r="AW9" s="7"/>
    </row>
    <row r="10" spans="2:49" s="3" customFormat="1" ht="18" customHeight="1">
      <c r="B10" s="27" t="s">
        <v>21</v>
      </c>
      <c r="C10" s="27"/>
      <c r="D10" s="27"/>
      <c r="E10" s="29" t="s">
        <v>8</v>
      </c>
      <c r="F10" s="29" t="s">
        <v>23</v>
      </c>
      <c r="G10" s="23"/>
      <c r="H10" s="9" t="s">
        <v>9</v>
      </c>
      <c r="I10" s="9" t="s">
        <v>9</v>
      </c>
      <c r="J10" s="9" t="s">
        <v>9</v>
      </c>
      <c r="K10" s="9" t="s">
        <v>9</v>
      </c>
      <c r="L10" s="9" t="s">
        <v>9</v>
      </c>
      <c r="M10" s="9" t="s">
        <v>9</v>
      </c>
      <c r="N10" s="9" t="s">
        <v>9</v>
      </c>
      <c r="O10" s="9" t="s">
        <v>9</v>
      </c>
      <c r="P10" s="9" t="s">
        <v>9</v>
      </c>
      <c r="Q10" s="9" t="s">
        <v>9</v>
      </c>
      <c r="R10" s="9" t="s">
        <v>9</v>
      </c>
      <c r="S10" s="9" t="s">
        <v>9</v>
      </c>
      <c r="T10" s="9" t="s">
        <v>9</v>
      </c>
      <c r="U10" s="9" t="s">
        <v>9</v>
      </c>
      <c r="V10" s="9" t="s">
        <v>9</v>
      </c>
      <c r="W10" s="9" t="s">
        <v>9</v>
      </c>
      <c r="X10" s="9" t="s">
        <v>9</v>
      </c>
      <c r="Y10" s="9" t="s">
        <v>9</v>
      </c>
      <c r="Z10" s="9" t="s">
        <v>9</v>
      </c>
      <c r="AA10" s="9" t="s">
        <v>9</v>
      </c>
      <c r="AB10" s="9" t="s">
        <v>9</v>
      </c>
      <c r="AC10" s="9" t="s">
        <v>9</v>
      </c>
      <c r="AD10" s="9" t="s">
        <v>9</v>
      </c>
      <c r="AE10" s="9" t="s">
        <v>9</v>
      </c>
      <c r="AF10" s="9" t="s">
        <v>9</v>
      </c>
      <c r="AG10" s="9" t="s">
        <v>9</v>
      </c>
      <c r="AH10" s="9" t="s">
        <v>9</v>
      </c>
      <c r="AI10" s="9" t="s">
        <v>9</v>
      </c>
      <c r="AJ10" s="9" t="s">
        <v>9</v>
      </c>
      <c r="AK10" s="9" t="s">
        <v>9</v>
      </c>
      <c r="AL10" s="9" t="s">
        <v>9</v>
      </c>
      <c r="AM10" s="9" t="s">
        <v>9</v>
      </c>
      <c r="AN10" s="9" t="s">
        <v>9</v>
      </c>
      <c r="AO10" s="9" t="s">
        <v>9</v>
      </c>
      <c r="AP10" s="9" t="s">
        <v>9</v>
      </c>
      <c r="AQ10" s="9"/>
      <c r="AR10" s="9"/>
      <c r="AS10" s="9"/>
      <c r="AT10" s="9"/>
      <c r="AU10" s="9"/>
      <c r="AV10" s="9"/>
      <c r="AW10" s="9"/>
    </row>
    <row r="11" spans="2:49" s="3" customFormat="1" ht="18" customHeight="1">
      <c r="B11" s="29" t="s">
        <v>7</v>
      </c>
      <c r="C11" s="29" t="s">
        <v>24</v>
      </c>
      <c r="D11" s="29" t="s">
        <v>25</v>
      </c>
      <c r="E11" s="29" t="s">
        <v>9</v>
      </c>
      <c r="F11" s="29" t="s">
        <v>6</v>
      </c>
      <c r="G11" s="23"/>
      <c r="H11" s="9" t="s">
        <v>14</v>
      </c>
      <c r="I11" s="9" t="s">
        <v>14</v>
      </c>
      <c r="J11" s="9" t="s">
        <v>14</v>
      </c>
      <c r="K11" s="9" t="s">
        <v>14</v>
      </c>
      <c r="L11" s="9" t="s">
        <v>14</v>
      </c>
      <c r="M11" s="9" t="s">
        <v>14</v>
      </c>
      <c r="N11" s="9" t="s">
        <v>14</v>
      </c>
      <c r="O11" s="9" t="s">
        <v>14</v>
      </c>
      <c r="P11" s="9" t="s">
        <v>14</v>
      </c>
      <c r="Q11" s="9" t="s">
        <v>14</v>
      </c>
      <c r="R11" s="9" t="s">
        <v>14</v>
      </c>
      <c r="S11" s="9" t="s">
        <v>14</v>
      </c>
      <c r="T11" s="9" t="s">
        <v>14</v>
      </c>
      <c r="U11" s="9" t="s">
        <v>14</v>
      </c>
      <c r="V11" s="9" t="s">
        <v>14</v>
      </c>
      <c r="W11" s="9" t="s">
        <v>14</v>
      </c>
      <c r="X11" s="9" t="s">
        <v>14</v>
      </c>
      <c r="Y11" s="9" t="s">
        <v>14</v>
      </c>
      <c r="Z11" s="9" t="s">
        <v>14</v>
      </c>
      <c r="AA11" s="9" t="s">
        <v>14</v>
      </c>
      <c r="AB11" s="9" t="s">
        <v>14</v>
      </c>
      <c r="AC11" s="9" t="s">
        <v>14</v>
      </c>
      <c r="AD11" s="9" t="s">
        <v>14</v>
      </c>
      <c r="AE11" s="9" t="s">
        <v>14</v>
      </c>
      <c r="AF11" s="9" t="s">
        <v>14</v>
      </c>
      <c r="AG11" s="9" t="s">
        <v>14</v>
      </c>
      <c r="AH11" s="9" t="s">
        <v>14</v>
      </c>
      <c r="AI11" s="9" t="s">
        <v>14</v>
      </c>
      <c r="AJ11" s="9" t="s">
        <v>14</v>
      </c>
      <c r="AK11" s="9" t="s">
        <v>14</v>
      </c>
      <c r="AL11" s="9" t="s">
        <v>14</v>
      </c>
      <c r="AM11" s="9" t="s">
        <v>14</v>
      </c>
      <c r="AN11" s="9" t="s">
        <v>14</v>
      </c>
      <c r="AO11" s="9" t="s">
        <v>14</v>
      </c>
      <c r="AP11" s="9" t="s">
        <v>14</v>
      </c>
      <c r="AQ11" s="9"/>
      <c r="AR11" s="9"/>
      <c r="AS11" s="9"/>
      <c r="AT11" s="9"/>
      <c r="AU11" s="9"/>
      <c r="AV11" s="9"/>
      <c r="AW11" s="9"/>
    </row>
    <row r="12" spans="2:49" s="3" customFormat="1" ht="18" customHeight="1">
      <c r="B12" s="23">
        <v>1</v>
      </c>
      <c r="C12" s="24" t="s">
        <v>70</v>
      </c>
      <c r="D12" s="24" t="s">
        <v>71</v>
      </c>
      <c r="E12" s="17">
        <f>SUM(LARGE(H12:AP12,{1,2,3,4,5,6,7,8,9,10}))</f>
        <v>2555</v>
      </c>
      <c r="F12" s="17">
        <f aca="true" t="shared" si="0" ref="F12:F58">COUNTIF(H12:AP12,"&gt;0")</f>
        <v>16</v>
      </c>
      <c r="G12" s="23"/>
      <c r="H12" s="23">
        <v>0</v>
      </c>
      <c r="I12" s="23">
        <v>0</v>
      </c>
      <c r="J12" s="23">
        <v>174</v>
      </c>
      <c r="K12" s="23">
        <v>66</v>
      </c>
      <c r="L12" s="23">
        <v>0</v>
      </c>
      <c r="M12" s="23">
        <v>0</v>
      </c>
      <c r="N12" s="23">
        <v>54</v>
      </c>
      <c r="O12" s="23">
        <v>275</v>
      </c>
      <c r="P12" s="23">
        <v>0</v>
      </c>
      <c r="Q12" s="23">
        <v>0</v>
      </c>
      <c r="R12" s="23">
        <v>88</v>
      </c>
      <c r="S12" s="23">
        <v>0</v>
      </c>
      <c r="T12" s="23">
        <v>0</v>
      </c>
      <c r="U12" s="23">
        <v>43</v>
      </c>
      <c r="V12" s="23">
        <v>0</v>
      </c>
      <c r="W12" s="23">
        <v>280</v>
      </c>
      <c r="X12" s="23">
        <v>214</v>
      </c>
      <c r="Y12" s="23">
        <v>275</v>
      </c>
      <c r="Z12" s="11">
        <v>0</v>
      </c>
      <c r="AA12" s="11">
        <v>255</v>
      </c>
      <c r="AB12" s="11">
        <v>0</v>
      </c>
      <c r="AC12" s="11">
        <v>266</v>
      </c>
      <c r="AD12" s="11">
        <v>0</v>
      </c>
      <c r="AE12" s="11">
        <v>43</v>
      </c>
      <c r="AF12" s="11">
        <v>66</v>
      </c>
      <c r="AG12" s="11">
        <v>137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459</v>
      </c>
      <c r="AN12" s="11">
        <v>0</v>
      </c>
      <c r="AO12" s="11">
        <v>220</v>
      </c>
      <c r="AP12" s="11">
        <v>0</v>
      </c>
      <c r="AQ12" s="9"/>
      <c r="AR12" s="9"/>
      <c r="AS12" s="9"/>
      <c r="AT12" s="9"/>
      <c r="AU12" s="9"/>
      <c r="AV12" s="9"/>
      <c r="AW12" s="9"/>
    </row>
    <row r="13" spans="2:49" s="3" customFormat="1" ht="18" customHeight="1">
      <c r="B13" s="23">
        <f>B12+1</f>
        <v>2</v>
      </c>
      <c r="C13" s="24" t="s">
        <v>49</v>
      </c>
      <c r="D13" s="24" t="s">
        <v>131</v>
      </c>
      <c r="E13" s="17">
        <f>SUM(LARGE(H13:AP13,{1,2,3,4,5,6,7,8,9,10}))</f>
        <v>1611</v>
      </c>
      <c r="F13" s="17">
        <f t="shared" si="0"/>
        <v>7</v>
      </c>
      <c r="G13" s="23"/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54</v>
      </c>
      <c r="O13" s="23">
        <v>117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43</v>
      </c>
      <c r="V13" s="23">
        <v>0</v>
      </c>
      <c r="W13" s="23">
        <v>0</v>
      </c>
      <c r="X13" s="23">
        <v>0</v>
      </c>
      <c r="Y13" s="23">
        <v>0</v>
      </c>
      <c r="Z13" s="11">
        <v>0</v>
      </c>
      <c r="AA13" s="11">
        <v>210</v>
      </c>
      <c r="AB13" s="11">
        <v>0</v>
      </c>
      <c r="AC13" s="11">
        <v>0</v>
      </c>
      <c r="AD13" s="11">
        <v>0</v>
      </c>
      <c r="AE13" s="11">
        <v>0</v>
      </c>
      <c r="AF13" s="11">
        <v>167</v>
      </c>
      <c r="AG13" s="11">
        <v>0</v>
      </c>
      <c r="AH13" s="11">
        <v>0</v>
      </c>
      <c r="AI13" s="11">
        <v>480</v>
      </c>
      <c r="AJ13" s="11">
        <v>0</v>
      </c>
      <c r="AK13" s="11">
        <v>0</v>
      </c>
      <c r="AL13" s="11">
        <v>0</v>
      </c>
      <c r="AM13" s="11">
        <v>540</v>
      </c>
      <c r="AN13" s="11">
        <v>0</v>
      </c>
      <c r="AO13" s="11">
        <v>0</v>
      </c>
      <c r="AP13" s="11">
        <v>0</v>
      </c>
      <c r="AQ13" s="9"/>
      <c r="AR13" s="9"/>
      <c r="AS13" s="9"/>
      <c r="AT13" s="9"/>
      <c r="AU13" s="9"/>
      <c r="AV13" s="9"/>
      <c r="AW13" s="9"/>
    </row>
    <row r="14" spans="2:49" s="3" customFormat="1" ht="18" customHeight="1">
      <c r="B14" s="23">
        <f aca="true" t="shared" si="1" ref="B14:B57">B13+1</f>
        <v>3</v>
      </c>
      <c r="C14" s="24" t="s">
        <v>228</v>
      </c>
      <c r="D14" s="24" t="s">
        <v>229</v>
      </c>
      <c r="E14" s="17">
        <f>SUM(LARGE(H14:AP14,{1,2,3,4,5,6,7,8,9,10}))</f>
        <v>1549</v>
      </c>
      <c r="F14" s="17">
        <f t="shared" si="0"/>
        <v>7</v>
      </c>
      <c r="G14" s="23"/>
      <c r="H14" s="23">
        <v>0</v>
      </c>
      <c r="I14" s="23">
        <v>231</v>
      </c>
      <c r="J14" s="23">
        <v>0</v>
      </c>
      <c r="K14" s="23">
        <v>0</v>
      </c>
      <c r="L14" s="23">
        <v>0</v>
      </c>
      <c r="M14" s="23">
        <v>0</v>
      </c>
      <c r="N14" s="23">
        <v>216</v>
      </c>
      <c r="O14" s="23">
        <v>117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43</v>
      </c>
      <c r="V14" s="23">
        <v>0</v>
      </c>
      <c r="W14" s="23">
        <v>0</v>
      </c>
      <c r="X14" s="23">
        <v>0</v>
      </c>
      <c r="Y14" s="23">
        <v>0</v>
      </c>
      <c r="Z14" s="11">
        <v>300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264</v>
      </c>
      <c r="AJ14" s="11">
        <v>0</v>
      </c>
      <c r="AK14" s="11">
        <v>0</v>
      </c>
      <c r="AL14" s="11">
        <v>0</v>
      </c>
      <c r="AM14" s="11">
        <v>378</v>
      </c>
      <c r="AN14" s="11">
        <v>0</v>
      </c>
      <c r="AO14" s="11">
        <v>0</v>
      </c>
      <c r="AP14" s="11">
        <v>0</v>
      </c>
      <c r="AQ14" s="9"/>
      <c r="AR14" s="9"/>
      <c r="AS14" s="9"/>
      <c r="AT14" s="9"/>
      <c r="AU14" s="9"/>
      <c r="AV14" s="9"/>
      <c r="AW14" s="9"/>
    </row>
    <row r="15" spans="2:49" s="3" customFormat="1" ht="18" customHeight="1">
      <c r="B15" s="23">
        <f t="shared" si="1"/>
        <v>4</v>
      </c>
      <c r="C15" s="24" t="s">
        <v>43</v>
      </c>
      <c r="D15" s="24" t="s">
        <v>30</v>
      </c>
      <c r="E15" s="17">
        <f>SUM(LARGE(H15:AP15,{1,2,3,4,5,6,7,8,9,10}))</f>
        <v>1516</v>
      </c>
      <c r="F15" s="17">
        <f t="shared" si="0"/>
        <v>9</v>
      </c>
      <c r="G15" s="23"/>
      <c r="H15" s="23">
        <v>0</v>
      </c>
      <c r="I15" s="23">
        <v>0</v>
      </c>
      <c r="J15" s="23">
        <v>138</v>
      </c>
      <c r="K15" s="23">
        <v>0</v>
      </c>
      <c r="L15" s="23">
        <v>0</v>
      </c>
      <c r="M15" s="23">
        <v>0</v>
      </c>
      <c r="N15" s="23">
        <v>54</v>
      </c>
      <c r="O15" s="23">
        <v>192</v>
      </c>
      <c r="P15" s="23">
        <v>0</v>
      </c>
      <c r="Q15" s="23">
        <v>0</v>
      </c>
      <c r="R15" s="23">
        <v>0</v>
      </c>
      <c r="S15" s="23">
        <v>213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350</v>
      </c>
      <c r="Z15" s="11">
        <v>0</v>
      </c>
      <c r="AA15" s="11">
        <v>165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92</v>
      </c>
      <c r="AM15" s="11">
        <v>0</v>
      </c>
      <c r="AN15" s="11">
        <v>92</v>
      </c>
      <c r="AO15" s="11">
        <v>220</v>
      </c>
      <c r="AP15" s="11">
        <v>0</v>
      </c>
      <c r="AQ15" s="9"/>
      <c r="AR15" s="9"/>
      <c r="AS15" s="9"/>
      <c r="AT15" s="9"/>
      <c r="AU15" s="9"/>
      <c r="AV15" s="9"/>
      <c r="AW15" s="9"/>
    </row>
    <row r="16" spans="2:49" s="3" customFormat="1" ht="18" customHeight="1">
      <c r="B16" s="23">
        <f t="shared" si="1"/>
        <v>5</v>
      </c>
      <c r="C16" s="24" t="s">
        <v>247</v>
      </c>
      <c r="D16" s="24" t="s">
        <v>248</v>
      </c>
      <c r="E16" s="17">
        <f>SUM(LARGE(H16:AP16,{1,2,3,4,5,6,7,8,9,10}))</f>
        <v>1468</v>
      </c>
      <c r="F16" s="17">
        <f t="shared" si="0"/>
        <v>12</v>
      </c>
      <c r="G16" s="23"/>
      <c r="H16" s="23">
        <v>280</v>
      </c>
      <c r="I16" s="23">
        <v>0</v>
      </c>
      <c r="J16" s="23">
        <v>0</v>
      </c>
      <c r="K16" s="23">
        <v>0</v>
      </c>
      <c r="L16" s="23">
        <v>92</v>
      </c>
      <c r="M16" s="23">
        <v>175</v>
      </c>
      <c r="N16" s="23">
        <v>0</v>
      </c>
      <c r="O16" s="23">
        <v>0</v>
      </c>
      <c r="P16" s="23">
        <v>0</v>
      </c>
      <c r="Q16" s="23">
        <v>55</v>
      </c>
      <c r="R16" s="23">
        <v>0</v>
      </c>
      <c r="S16" s="23">
        <v>0</v>
      </c>
      <c r="T16" s="23">
        <v>152</v>
      </c>
      <c r="U16" s="23">
        <v>0</v>
      </c>
      <c r="V16" s="23">
        <v>92</v>
      </c>
      <c r="W16" s="23">
        <v>0</v>
      </c>
      <c r="X16" s="23">
        <v>0</v>
      </c>
      <c r="Y16" s="23">
        <v>275</v>
      </c>
      <c r="Z16" s="11">
        <v>0</v>
      </c>
      <c r="AA16" s="11">
        <v>0</v>
      </c>
      <c r="AB16" s="11">
        <v>66</v>
      </c>
      <c r="AC16" s="11">
        <v>0</v>
      </c>
      <c r="AD16" s="11">
        <v>92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92</v>
      </c>
      <c r="AK16" s="11">
        <v>0</v>
      </c>
      <c r="AL16" s="11">
        <v>0</v>
      </c>
      <c r="AM16" s="11">
        <v>0</v>
      </c>
      <c r="AN16" s="11">
        <v>152</v>
      </c>
      <c r="AO16" s="11">
        <v>0</v>
      </c>
      <c r="AP16" s="11">
        <v>55</v>
      </c>
      <c r="AQ16" s="9"/>
      <c r="AR16" s="9"/>
      <c r="AS16" s="9"/>
      <c r="AT16" s="9"/>
      <c r="AU16" s="9"/>
      <c r="AV16" s="9"/>
      <c r="AW16" s="9"/>
    </row>
    <row r="17" spans="2:49" s="3" customFormat="1" ht="18" customHeight="1">
      <c r="B17" s="23">
        <f t="shared" si="1"/>
        <v>6</v>
      </c>
      <c r="C17" s="24" t="s">
        <v>168</v>
      </c>
      <c r="D17" s="24" t="s">
        <v>169</v>
      </c>
      <c r="E17" s="17">
        <f>SUM(LARGE(H17:AP17,{1,2,3,4,5,6,7,8,9,10}))</f>
        <v>1387</v>
      </c>
      <c r="F17" s="17">
        <f t="shared" si="0"/>
        <v>5</v>
      </c>
      <c r="G17" s="23"/>
      <c r="H17" s="23">
        <v>0</v>
      </c>
      <c r="I17" s="23">
        <v>420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142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11">
        <v>0</v>
      </c>
      <c r="AA17" s="11">
        <v>120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408</v>
      </c>
      <c r="AJ17" s="11">
        <v>0</v>
      </c>
      <c r="AK17" s="11">
        <v>0</v>
      </c>
      <c r="AL17" s="11">
        <v>0</v>
      </c>
      <c r="AM17" s="11">
        <v>297</v>
      </c>
      <c r="AN17" s="11">
        <v>0</v>
      </c>
      <c r="AO17" s="11">
        <v>0</v>
      </c>
      <c r="AP17" s="11">
        <v>0</v>
      </c>
      <c r="AQ17" s="9"/>
      <c r="AR17" s="9"/>
      <c r="AS17" s="9"/>
      <c r="AT17" s="9"/>
      <c r="AU17" s="9"/>
      <c r="AV17" s="9"/>
      <c r="AW17" s="9"/>
    </row>
    <row r="18" spans="2:49" s="3" customFormat="1" ht="18" customHeight="1">
      <c r="B18" s="23">
        <f t="shared" si="1"/>
        <v>7</v>
      </c>
      <c r="C18" s="24" t="s">
        <v>153</v>
      </c>
      <c r="D18" s="24" t="s">
        <v>154</v>
      </c>
      <c r="E18" s="17">
        <f>SUM(LARGE(H18:AP18,{1,2,3,4,5,6,7,8,9,10}))</f>
        <v>1299</v>
      </c>
      <c r="F18" s="17">
        <f t="shared" si="0"/>
        <v>7</v>
      </c>
      <c r="G18" s="23"/>
      <c r="H18" s="23">
        <v>0</v>
      </c>
      <c r="I18" s="23">
        <v>231</v>
      </c>
      <c r="J18" s="23">
        <v>0</v>
      </c>
      <c r="K18" s="23">
        <v>0</v>
      </c>
      <c r="L18" s="23">
        <v>0</v>
      </c>
      <c r="M18" s="23">
        <v>0</v>
      </c>
      <c r="N18" s="23">
        <v>54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11">
        <v>165</v>
      </c>
      <c r="AA18" s="11">
        <v>120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168</v>
      </c>
      <c r="AI18" s="11">
        <v>264</v>
      </c>
      <c r="AJ18" s="11">
        <v>0</v>
      </c>
      <c r="AK18" s="11">
        <v>0</v>
      </c>
      <c r="AL18" s="11">
        <v>0</v>
      </c>
      <c r="AM18" s="11">
        <v>297</v>
      </c>
      <c r="AN18" s="11">
        <v>0</v>
      </c>
      <c r="AO18" s="11">
        <v>0</v>
      </c>
      <c r="AP18" s="11">
        <v>0</v>
      </c>
      <c r="AQ18" s="9"/>
      <c r="AR18" s="9"/>
      <c r="AS18" s="9"/>
      <c r="AT18" s="9"/>
      <c r="AU18" s="9"/>
      <c r="AV18" s="9"/>
      <c r="AW18" s="9"/>
    </row>
    <row r="19" spans="2:49" s="3" customFormat="1" ht="18" customHeight="1">
      <c r="B19" s="23">
        <f t="shared" si="1"/>
        <v>8</v>
      </c>
      <c r="C19" s="24" t="s">
        <v>239</v>
      </c>
      <c r="D19" s="24" t="s">
        <v>280</v>
      </c>
      <c r="E19" s="17">
        <f>SUM(LARGE(H19:AP19,{1,2,3,4,5,6,7,8,9,10}))</f>
        <v>1173</v>
      </c>
      <c r="F19" s="17">
        <f t="shared" si="0"/>
        <v>5</v>
      </c>
      <c r="G19" s="23"/>
      <c r="H19" s="23">
        <v>0</v>
      </c>
      <c r="I19" s="23">
        <v>231</v>
      </c>
      <c r="J19" s="23">
        <v>0</v>
      </c>
      <c r="K19" s="23">
        <v>0</v>
      </c>
      <c r="L19" s="23">
        <v>0</v>
      </c>
      <c r="M19" s="23">
        <v>0</v>
      </c>
      <c r="N19" s="23">
        <v>135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11">
        <v>165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264</v>
      </c>
      <c r="AJ19" s="11">
        <v>0</v>
      </c>
      <c r="AK19" s="11">
        <v>0</v>
      </c>
      <c r="AL19" s="11">
        <v>0</v>
      </c>
      <c r="AM19" s="11">
        <v>378</v>
      </c>
      <c r="AN19" s="11">
        <v>0</v>
      </c>
      <c r="AO19" s="11">
        <v>0</v>
      </c>
      <c r="AP19" s="11">
        <v>0</v>
      </c>
      <c r="AQ19" s="9"/>
      <c r="AR19" s="9"/>
      <c r="AS19" s="9"/>
      <c r="AT19" s="9"/>
      <c r="AU19" s="9"/>
      <c r="AV19" s="9"/>
      <c r="AW19" s="9"/>
    </row>
    <row r="20" spans="2:49" s="3" customFormat="1" ht="18" customHeight="1">
      <c r="B20" s="23">
        <f t="shared" si="1"/>
        <v>9</v>
      </c>
      <c r="C20" s="24" t="s">
        <v>187</v>
      </c>
      <c r="D20" s="24" t="s">
        <v>188</v>
      </c>
      <c r="E20" s="17">
        <f>SUM(LARGE(H20:AP20,{1,2,3,4,5,6,7,8,9,10}))</f>
        <v>1025</v>
      </c>
      <c r="F20" s="17">
        <f t="shared" si="0"/>
        <v>5</v>
      </c>
      <c r="G20" s="23"/>
      <c r="H20" s="23">
        <v>0</v>
      </c>
      <c r="I20" s="23">
        <v>168</v>
      </c>
      <c r="J20" s="23">
        <v>0</v>
      </c>
      <c r="K20" s="23">
        <v>0</v>
      </c>
      <c r="L20" s="23">
        <v>0</v>
      </c>
      <c r="M20" s="23">
        <v>0</v>
      </c>
      <c r="N20" s="23">
        <v>135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11">
        <v>120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264</v>
      </c>
      <c r="AJ20" s="11">
        <v>0</v>
      </c>
      <c r="AK20" s="11">
        <v>0</v>
      </c>
      <c r="AL20" s="11">
        <v>0</v>
      </c>
      <c r="AM20" s="11">
        <f>297+41</f>
        <v>338</v>
      </c>
      <c r="AN20" s="11">
        <v>0</v>
      </c>
      <c r="AO20" s="11">
        <v>0</v>
      </c>
      <c r="AP20" s="11">
        <v>0</v>
      </c>
      <c r="AQ20" s="9"/>
      <c r="AR20" s="9"/>
      <c r="AS20" s="9"/>
      <c r="AT20" s="9"/>
      <c r="AU20" s="9"/>
      <c r="AV20" s="9"/>
      <c r="AW20" s="9"/>
    </row>
    <row r="21" spans="2:49" s="3" customFormat="1" ht="18" customHeight="1">
      <c r="B21" s="23">
        <f t="shared" si="1"/>
        <v>10</v>
      </c>
      <c r="C21" s="24" t="s">
        <v>31</v>
      </c>
      <c r="D21" s="24" t="s">
        <v>32</v>
      </c>
      <c r="E21" s="17">
        <f>SUM(LARGE(H21:AP21,{1,2,3,4,5,6,7,8,9,10}))</f>
        <v>954</v>
      </c>
      <c r="F21" s="17">
        <f t="shared" si="0"/>
        <v>6</v>
      </c>
      <c r="G21" s="23"/>
      <c r="H21" s="23">
        <v>0</v>
      </c>
      <c r="I21" s="23">
        <v>168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11">
        <v>165</v>
      </c>
      <c r="AA21" s="11">
        <v>120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120</v>
      </c>
      <c r="AJ21" s="11">
        <v>0</v>
      </c>
      <c r="AK21" s="11">
        <v>165</v>
      </c>
      <c r="AL21" s="11">
        <v>0</v>
      </c>
      <c r="AM21" s="11">
        <v>216</v>
      </c>
      <c r="AN21" s="11">
        <v>0</v>
      </c>
      <c r="AO21" s="11">
        <v>0</v>
      </c>
      <c r="AP21" s="11">
        <v>0</v>
      </c>
      <c r="AQ21" s="9"/>
      <c r="AR21" s="9"/>
      <c r="AS21" s="9"/>
      <c r="AT21" s="9"/>
      <c r="AU21" s="9"/>
      <c r="AV21" s="9"/>
      <c r="AW21" s="9"/>
    </row>
    <row r="22" spans="2:49" s="3" customFormat="1" ht="18" customHeight="1">
      <c r="B22" s="23">
        <f t="shared" si="1"/>
        <v>11</v>
      </c>
      <c r="C22" s="24" t="s">
        <v>165</v>
      </c>
      <c r="D22" s="24" t="s">
        <v>27</v>
      </c>
      <c r="E22" s="17">
        <f>SUM(LARGE(H22:AP22,{1,2,3,4,5,6,7,8,9,10}))</f>
        <v>873</v>
      </c>
      <c r="F22" s="17">
        <f t="shared" si="0"/>
        <v>6</v>
      </c>
      <c r="G22" s="23"/>
      <c r="H22" s="23">
        <v>0</v>
      </c>
      <c r="I22" s="23">
        <v>105</v>
      </c>
      <c r="J22" s="23">
        <v>0</v>
      </c>
      <c r="K22" s="23">
        <v>0</v>
      </c>
      <c r="L22" s="23">
        <v>0</v>
      </c>
      <c r="M22" s="23">
        <v>0</v>
      </c>
      <c r="N22" s="23">
        <v>54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11">
        <v>165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168</v>
      </c>
      <c r="AI22" s="11">
        <v>0</v>
      </c>
      <c r="AJ22" s="11">
        <v>0</v>
      </c>
      <c r="AK22" s="11">
        <v>165</v>
      </c>
      <c r="AL22" s="11">
        <v>0</v>
      </c>
      <c r="AM22" s="11">
        <v>216</v>
      </c>
      <c r="AN22" s="11">
        <v>0</v>
      </c>
      <c r="AO22" s="11">
        <v>0</v>
      </c>
      <c r="AP22" s="11">
        <v>0</v>
      </c>
      <c r="AQ22" s="9"/>
      <c r="AR22" s="9"/>
      <c r="AS22" s="9"/>
      <c r="AT22" s="9"/>
      <c r="AU22" s="9"/>
      <c r="AV22" s="9"/>
      <c r="AW22" s="9"/>
    </row>
    <row r="23" spans="2:49" s="3" customFormat="1" ht="18" customHeight="1">
      <c r="B23" s="23">
        <f t="shared" si="1"/>
        <v>12</v>
      </c>
      <c r="C23" s="24" t="s">
        <v>420</v>
      </c>
      <c r="D23" s="24" t="s">
        <v>466</v>
      </c>
      <c r="E23" s="17">
        <f>SUM(LARGE(H23:AP23,{1,2,3,4,5,6,7,8,9,10}))</f>
        <v>840</v>
      </c>
      <c r="F23" s="17">
        <f t="shared" si="0"/>
        <v>3</v>
      </c>
      <c r="G23" s="23"/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204</v>
      </c>
      <c r="AI23" s="11">
        <v>336</v>
      </c>
      <c r="AJ23" s="11">
        <v>0</v>
      </c>
      <c r="AK23" s="11">
        <v>300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9"/>
      <c r="AR23" s="9"/>
      <c r="AS23" s="9"/>
      <c r="AT23" s="9"/>
      <c r="AU23" s="9"/>
      <c r="AV23" s="9"/>
      <c r="AW23" s="9"/>
    </row>
    <row r="24" spans="2:49" s="3" customFormat="1" ht="18" customHeight="1">
      <c r="B24" s="23">
        <f t="shared" si="1"/>
        <v>13</v>
      </c>
      <c r="C24" s="24" t="s">
        <v>234</v>
      </c>
      <c r="D24" s="24" t="s">
        <v>459</v>
      </c>
      <c r="E24" s="17">
        <f>SUM(LARGE(H24:AP24,{1,2,3,4,5,6,7,8,9,10}))</f>
        <v>786</v>
      </c>
      <c r="F24" s="17">
        <f t="shared" si="0"/>
        <v>3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240</v>
      </c>
      <c r="AI24" s="11">
        <v>336</v>
      </c>
      <c r="AJ24" s="11">
        <v>0</v>
      </c>
      <c r="AK24" s="11">
        <v>210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9"/>
      <c r="AR24" s="9"/>
      <c r="AS24" s="9"/>
      <c r="AT24" s="9"/>
      <c r="AU24" s="9"/>
      <c r="AV24" s="9"/>
      <c r="AW24" s="9"/>
    </row>
    <row r="25" spans="2:49" s="3" customFormat="1" ht="18" customHeight="1">
      <c r="B25" s="23">
        <f t="shared" si="1"/>
        <v>14</v>
      </c>
      <c r="C25" s="24" t="s">
        <v>223</v>
      </c>
      <c r="D25" s="24" t="s">
        <v>224</v>
      </c>
      <c r="E25" s="17">
        <f>SUM(LARGE(H25:AP25,{1,2,3,4,5,6,7,8,9,10}))</f>
        <v>624</v>
      </c>
      <c r="F25" s="17">
        <f t="shared" si="0"/>
        <v>3</v>
      </c>
      <c r="G25" s="23"/>
      <c r="H25" s="23">
        <v>0</v>
      </c>
      <c r="I25" s="23">
        <v>294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11">
        <v>75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255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9"/>
      <c r="AR25" s="9"/>
      <c r="AS25" s="9"/>
      <c r="AT25" s="9"/>
      <c r="AU25" s="9"/>
      <c r="AV25" s="9"/>
      <c r="AW25" s="9"/>
    </row>
    <row r="26" spans="2:49" s="3" customFormat="1" ht="18" customHeight="1">
      <c r="B26" s="23">
        <f t="shared" si="1"/>
        <v>15</v>
      </c>
      <c r="C26" s="24" t="s">
        <v>179</v>
      </c>
      <c r="D26" s="24" t="s">
        <v>180</v>
      </c>
      <c r="E26" s="17">
        <f>SUM(LARGE(H26:AP26,{1,2,3,4,5,6,7,8,9,10}))</f>
        <v>620</v>
      </c>
      <c r="F26" s="17">
        <f t="shared" si="0"/>
        <v>6</v>
      </c>
      <c r="G26" s="23"/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54</v>
      </c>
      <c r="O26" s="23">
        <v>117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11">
        <v>0</v>
      </c>
      <c r="AA26" s="11">
        <v>30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192</v>
      </c>
      <c r="AJ26" s="11">
        <v>0</v>
      </c>
      <c r="AK26" s="11">
        <v>0</v>
      </c>
      <c r="AL26" s="11">
        <v>0</v>
      </c>
      <c r="AM26" s="11">
        <v>135</v>
      </c>
      <c r="AN26" s="11">
        <v>0</v>
      </c>
      <c r="AO26" s="11">
        <v>92</v>
      </c>
      <c r="AP26" s="11">
        <v>0</v>
      </c>
      <c r="AQ26" s="9"/>
      <c r="AR26" s="9"/>
      <c r="AS26" s="9"/>
      <c r="AT26" s="9"/>
      <c r="AU26" s="9"/>
      <c r="AV26" s="9"/>
      <c r="AW26" s="9"/>
    </row>
    <row r="27" spans="2:49" s="3" customFormat="1" ht="18" customHeight="1">
      <c r="B27" s="23">
        <f t="shared" si="1"/>
        <v>16</v>
      </c>
      <c r="C27" s="24" t="s">
        <v>307</v>
      </c>
      <c r="D27" s="24" t="s">
        <v>308</v>
      </c>
      <c r="E27" s="17">
        <f>SUM(LARGE(H27:AP27,{1,2,3,4,5,6,7,8,9,10}))</f>
        <v>591</v>
      </c>
      <c r="F27" s="17">
        <f t="shared" si="0"/>
        <v>2</v>
      </c>
      <c r="G27" s="23"/>
      <c r="H27" s="23">
        <v>0</v>
      </c>
      <c r="I27" s="23">
        <v>294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297</v>
      </c>
      <c r="AN27" s="11">
        <v>0</v>
      </c>
      <c r="AO27" s="11">
        <v>0</v>
      </c>
      <c r="AP27" s="11">
        <v>0</v>
      </c>
      <c r="AQ27" s="9"/>
      <c r="AR27" s="9"/>
      <c r="AS27" s="9"/>
      <c r="AT27" s="9"/>
      <c r="AU27" s="9"/>
      <c r="AV27" s="9"/>
      <c r="AW27" s="9"/>
    </row>
    <row r="28" spans="2:49" s="3" customFormat="1" ht="18" customHeight="1">
      <c r="B28" s="23">
        <f t="shared" si="1"/>
        <v>17</v>
      </c>
      <c r="C28" s="24" t="s">
        <v>81</v>
      </c>
      <c r="D28" s="24" t="s">
        <v>82</v>
      </c>
      <c r="E28" s="17">
        <f>SUM(LARGE(H28:AP28,{1,2,3,4,5,6,7,8,9,10}))</f>
        <v>513</v>
      </c>
      <c r="F28" s="17">
        <f t="shared" si="0"/>
        <v>3</v>
      </c>
      <c r="G28" s="23"/>
      <c r="H28" s="23">
        <v>0</v>
      </c>
      <c r="I28" s="23">
        <v>168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210</v>
      </c>
      <c r="AL28" s="11">
        <v>0</v>
      </c>
      <c r="AM28" s="11">
        <v>135</v>
      </c>
      <c r="AN28" s="11">
        <v>0</v>
      </c>
      <c r="AO28" s="11">
        <v>0</v>
      </c>
      <c r="AP28" s="11">
        <v>0</v>
      </c>
      <c r="AQ28" s="9"/>
      <c r="AR28" s="9"/>
      <c r="AS28" s="9"/>
      <c r="AT28" s="9"/>
      <c r="AU28" s="9"/>
      <c r="AV28" s="9"/>
      <c r="AW28" s="9"/>
    </row>
    <row r="29" spans="2:49" s="31" customFormat="1" ht="18" customHeight="1">
      <c r="B29" s="23">
        <f t="shared" si="1"/>
        <v>18</v>
      </c>
      <c r="C29" s="24" t="s">
        <v>67</v>
      </c>
      <c r="D29" s="24" t="s">
        <v>146</v>
      </c>
      <c r="E29" s="17">
        <f>SUM(LARGE(H29:AP29,{1,2,3,4,5,6,7,8,9,10}))</f>
        <v>502</v>
      </c>
      <c r="F29" s="17">
        <f t="shared" si="0"/>
        <v>6</v>
      </c>
      <c r="G29" s="23"/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54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46</v>
      </c>
      <c r="Z29" s="11">
        <v>0</v>
      </c>
      <c r="AA29" s="11">
        <v>30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4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216</v>
      </c>
      <c r="AN29" s="11">
        <v>0</v>
      </c>
      <c r="AO29" s="11">
        <v>152</v>
      </c>
      <c r="AP29" s="11">
        <v>0</v>
      </c>
      <c r="AQ29" s="33"/>
      <c r="AR29" s="33"/>
      <c r="AS29" s="33"/>
      <c r="AT29" s="33"/>
      <c r="AU29" s="33"/>
      <c r="AV29" s="33"/>
      <c r="AW29" s="33"/>
    </row>
    <row r="30" spans="2:49" s="31" customFormat="1" ht="18" customHeight="1">
      <c r="B30" s="23">
        <f t="shared" si="1"/>
        <v>19</v>
      </c>
      <c r="C30" s="24" t="s">
        <v>203</v>
      </c>
      <c r="D30" s="24" t="s">
        <v>204</v>
      </c>
      <c r="E30" s="17">
        <f>SUM(LARGE(H30:AP30,{1,2,3,4,5,6,7,8,9,10}))</f>
        <v>495</v>
      </c>
      <c r="F30" s="17">
        <f t="shared" si="0"/>
        <v>3</v>
      </c>
      <c r="G30" s="23"/>
      <c r="H30" s="23">
        <v>0</v>
      </c>
      <c r="I30" s="23">
        <v>168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192</v>
      </c>
      <c r="AJ30" s="11">
        <v>0</v>
      </c>
      <c r="AK30" s="11">
        <v>0</v>
      </c>
      <c r="AL30" s="11">
        <v>0</v>
      </c>
      <c r="AM30" s="11">
        <v>135</v>
      </c>
      <c r="AN30" s="11">
        <v>0</v>
      </c>
      <c r="AO30" s="11">
        <v>0</v>
      </c>
      <c r="AP30" s="11">
        <v>0</v>
      </c>
      <c r="AQ30" s="33"/>
      <c r="AR30" s="33"/>
      <c r="AS30" s="33"/>
      <c r="AT30" s="33"/>
      <c r="AU30" s="33"/>
      <c r="AV30" s="33"/>
      <c r="AW30" s="33"/>
    </row>
    <row r="31" spans="2:49" s="31" customFormat="1" ht="18" customHeight="1">
      <c r="B31" s="23">
        <f t="shared" si="1"/>
        <v>20</v>
      </c>
      <c r="C31" s="24" t="s">
        <v>239</v>
      </c>
      <c r="D31" s="24" t="s">
        <v>240</v>
      </c>
      <c r="E31" s="17">
        <f>SUM(LARGE(H31:AP31,{1,2,3,4,5,6,7,8,9,10}))</f>
        <v>450</v>
      </c>
      <c r="F31" s="17">
        <f t="shared" si="0"/>
        <v>3</v>
      </c>
      <c r="G31" s="23"/>
      <c r="H31" s="23">
        <v>0</v>
      </c>
      <c r="I31" s="23">
        <v>105</v>
      </c>
      <c r="J31" s="23">
        <v>0</v>
      </c>
      <c r="K31" s="23">
        <v>0</v>
      </c>
      <c r="L31" s="23">
        <v>0</v>
      </c>
      <c r="M31" s="23">
        <v>0</v>
      </c>
      <c r="N31" s="23">
        <v>135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11">
        <v>210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33"/>
      <c r="AR31" s="33"/>
      <c r="AS31" s="33"/>
      <c r="AT31" s="33"/>
      <c r="AU31" s="33"/>
      <c r="AV31" s="33"/>
      <c r="AW31" s="33"/>
    </row>
    <row r="32" spans="2:49" s="3" customFormat="1" ht="18" customHeight="1">
      <c r="B32" s="23">
        <f t="shared" si="1"/>
        <v>21</v>
      </c>
      <c r="C32" s="24" t="s">
        <v>116</v>
      </c>
      <c r="D32" s="24" t="s">
        <v>117</v>
      </c>
      <c r="E32" s="17">
        <f>SUM(LARGE(H32:AP32,{1,2,3,4,5,6,7,8,9,10}))</f>
        <v>411</v>
      </c>
      <c r="F32" s="17">
        <f t="shared" si="0"/>
        <v>4</v>
      </c>
      <c r="G32" s="23"/>
      <c r="H32" s="23">
        <v>0</v>
      </c>
      <c r="I32" s="23">
        <v>105</v>
      </c>
      <c r="J32" s="23">
        <v>0</v>
      </c>
      <c r="K32" s="23">
        <v>0</v>
      </c>
      <c r="L32" s="23">
        <v>0</v>
      </c>
      <c r="M32" s="23">
        <v>0</v>
      </c>
      <c r="N32" s="23">
        <v>54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132</v>
      </c>
      <c r="AI32" s="11">
        <v>0</v>
      </c>
      <c r="AJ32" s="11">
        <v>0</v>
      </c>
      <c r="AK32" s="11">
        <v>120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9"/>
      <c r="AR32" s="9"/>
      <c r="AS32" s="9"/>
      <c r="AT32" s="9"/>
      <c r="AU32" s="9"/>
      <c r="AV32" s="9"/>
      <c r="AW32" s="9"/>
    </row>
    <row r="33" spans="2:49" ht="18" customHeight="1">
      <c r="B33" s="23">
        <f t="shared" si="1"/>
        <v>22</v>
      </c>
      <c r="C33" s="24" t="s">
        <v>533</v>
      </c>
      <c r="D33" s="24" t="s">
        <v>534</v>
      </c>
      <c r="E33" s="17">
        <f>SUM(LARGE(H33:AP33,{1,2,3,4,5,6,7,8,9,10}))</f>
        <v>408</v>
      </c>
      <c r="F33" s="17">
        <f t="shared" si="0"/>
        <v>2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192</v>
      </c>
      <c r="AJ33" s="11">
        <v>0</v>
      </c>
      <c r="AK33" s="11">
        <v>0</v>
      </c>
      <c r="AL33" s="11">
        <v>0</v>
      </c>
      <c r="AM33" s="11">
        <v>216</v>
      </c>
      <c r="AN33" s="11">
        <v>0</v>
      </c>
      <c r="AO33" s="11">
        <v>0</v>
      </c>
      <c r="AP33" s="11">
        <v>0</v>
      </c>
      <c r="AQ33" s="11"/>
      <c r="AR33" s="11"/>
      <c r="AS33" s="11"/>
      <c r="AT33" s="11"/>
      <c r="AU33" s="11"/>
      <c r="AV33" s="11"/>
      <c r="AW33" s="11"/>
    </row>
    <row r="34" spans="2:49" ht="18" customHeight="1">
      <c r="B34" s="23">
        <f t="shared" si="1"/>
        <v>23</v>
      </c>
      <c r="C34" s="24" t="s">
        <v>125</v>
      </c>
      <c r="D34" s="24" t="s">
        <v>535</v>
      </c>
      <c r="E34" s="17">
        <f>SUM(LARGE(H34:AP34,{1,2,3,4,5,6,7,8,9,10}))</f>
        <v>336</v>
      </c>
      <c r="F34" s="17">
        <f t="shared" si="0"/>
        <v>2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120</v>
      </c>
      <c r="AJ34" s="11">
        <v>0</v>
      </c>
      <c r="AK34" s="11">
        <v>0</v>
      </c>
      <c r="AL34" s="11">
        <v>0</v>
      </c>
      <c r="AM34" s="11">
        <v>216</v>
      </c>
      <c r="AN34" s="11">
        <v>0</v>
      </c>
      <c r="AO34" s="11">
        <v>0</v>
      </c>
      <c r="AP34" s="11">
        <v>0</v>
      </c>
      <c r="AQ34" s="11"/>
      <c r="AR34" s="11"/>
      <c r="AS34" s="11"/>
      <c r="AT34" s="11"/>
      <c r="AU34" s="11"/>
      <c r="AV34" s="11"/>
      <c r="AW34" s="11"/>
    </row>
    <row r="35" spans="2:49" ht="18" customHeight="1">
      <c r="B35" s="23">
        <f t="shared" si="1"/>
        <v>24</v>
      </c>
      <c r="C35" s="24" t="s">
        <v>61</v>
      </c>
      <c r="D35" s="24" t="s">
        <v>222</v>
      </c>
      <c r="E35" s="17">
        <f>SUM(LARGE(H35:AP35,{1,2,3,4,5,6,7,8,9,10}))</f>
        <v>333</v>
      </c>
      <c r="F35" s="17">
        <f t="shared" si="0"/>
        <v>2</v>
      </c>
      <c r="H35" s="23">
        <v>0</v>
      </c>
      <c r="I35" s="23">
        <v>168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165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/>
      <c r="AR35" s="11"/>
      <c r="AS35" s="11"/>
      <c r="AT35" s="11"/>
      <c r="AU35" s="11"/>
      <c r="AV35" s="11"/>
      <c r="AW35" s="11"/>
    </row>
    <row r="36" spans="2:49" ht="18" customHeight="1">
      <c r="B36" s="23">
        <f t="shared" si="1"/>
        <v>25</v>
      </c>
      <c r="C36" s="24" t="s">
        <v>61</v>
      </c>
      <c r="D36" s="24" t="s">
        <v>62</v>
      </c>
      <c r="E36" s="17">
        <f>SUM(LARGE(H36:AP36,{1,2,3,4,5,6,7,8,9,10}))</f>
        <v>297</v>
      </c>
      <c r="F36" s="17">
        <f t="shared" si="0"/>
        <v>2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132</v>
      </c>
      <c r="AI36" s="11">
        <v>0</v>
      </c>
      <c r="AJ36" s="11">
        <v>0</v>
      </c>
      <c r="AK36" s="11">
        <v>165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/>
      <c r="AR36" s="11"/>
      <c r="AS36" s="11"/>
      <c r="AT36" s="11"/>
      <c r="AU36" s="11"/>
      <c r="AV36" s="11"/>
      <c r="AW36" s="11"/>
    </row>
    <row r="37" spans="2:49" ht="18" customHeight="1">
      <c r="B37" s="23">
        <f t="shared" si="1"/>
        <v>26</v>
      </c>
      <c r="C37" s="24" t="s">
        <v>257</v>
      </c>
      <c r="D37" s="24" t="s">
        <v>258</v>
      </c>
      <c r="E37" s="17">
        <f>SUM(LARGE(H37:AP37,{1,2,3,4,5,6,7,8,9,10}))</f>
        <v>288</v>
      </c>
      <c r="F37" s="17">
        <f t="shared" si="0"/>
        <v>2</v>
      </c>
      <c r="H37" s="23">
        <v>0</v>
      </c>
      <c r="I37" s="23">
        <v>168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120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/>
      <c r="AR37" s="11"/>
      <c r="AS37" s="11"/>
      <c r="AT37" s="11"/>
      <c r="AU37" s="11"/>
      <c r="AV37" s="11"/>
      <c r="AW37" s="11"/>
    </row>
    <row r="38" spans="2:49" ht="18" customHeight="1">
      <c r="B38" s="23">
        <f t="shared" si="1"/>
        <v>27</v>
      </c>
      <c r="C38" s="24" t="s">
        <v>42</v>
      </c>
      <c r="D38" s="24" t="s">
        <v>286</v>
      </c>
      <c r="E38" s="17">
        <f>SUM(LARGE(H38:AP38,{1,2,3,4,5,6,7,8,9,10}))</f>
        <v>276</v>
      </c>
      <c r="F38" s="17">
        <f t="shared" si="0"/>
        <v>3</v>
      </c>
      <c r="H38" s="23">
        <v>0</v>
      </c>
      <c r="I38" s="23">
        <v>168</v>
      </c>
      <c r="J38" s="23">
        <v>0</v>
      </c>
      <c r="K38" s="23">
        <v>0</v>
      </c>
      <c r="L38" s="23">
        <v>0</v>
      </c>
      <c r="M38" s="23">
        <v>0</v>
      </c>
      <c r="N38" s="23">
        <v>54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54</v>
      </c>
      <c r="AN38" s="11">
        <v>0</v>
      </c>
      <c r="AO38" s="11">
        <v>0</v>
      </c>
      <c r="AP38" s="11">
        <v>0</v>
      </c>
      <c r="AQ38" s="11"/>
      <c r="AR38" s="11"/>
      <c r="AS38" s="11"/>
      <c r="AT38" s="11"/>
      <c r="AU38" s="11"/>
      <c r="AV38" s="11"/>
      <c r="AW38" s="11"/>
    </row>
    <row r="39" spans="2:49" ht="18" customHeight="1">
      <c r="B39" s="23">
        <f t="shared" si="1"/>
        <v>28</v>
      </c>
      <c r="C39" s="24" t="s">
        <v>26</v>
      </c>
      <c r="D39" s="24" t="s">
        <v>27</v>
      </c>
      <c r="E39" s="17">
        <f>SUM(LARGE(H39:AP39,{1,2,3,4,5,6,7,8,9,10}))</f>
        <v>272</v>
      </c>
      <c r="F39" s="17">
        <f t="shared" si="0"/>
        <v>3</v>
      </c>
      <c r="H39" s="23">
        <v>0</v>
      </c>
      <c r="I39" s="23">
        <v>0</v>
      </c>
      <c r="J39" s="23">
        <v>83</v>
      </c>
      <c r="K39" s="23">
        <v>0</v>
      </c>
      <c r="L39" s="23">
        <v>0</v>
      </c>
      <c r="M39" s="23">
        <v>0</v>
      </c>
      <c r="N39" s="23">
        <v>135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54</v>
      </c>
      <c r="AN39" s="11">
        <v>0</v>
      </c>
      <c r="AO39" s="11">
        <v>0</v>
      </c>
      <c r="AP39" s="11">
        <v>0</v>
      </c>
      <c r="AQ39" s="11"/>
      <c r="AR39" s="11"/>
      <c r="AS39" s="11"/>
      <c r="AT39" s="11"/>
      <c r="AU39" s="11"/>
      <c r="AV39" s="11"/>
      <c r="AW39" s="11"/>
    </row>
    <row r="40" spans="2:49" ht="18" customHeight="1">
      <c r="B40" s="23">
        <f t="shared" si="1"/>
        <v>29</v>
      </c>
      <c r="C40" s="24" t="s">
        <v>44</v>
      </c>
      <c r="D40" s="24" t="s">
        <v>347</v>
      </c>
      <c r="E40" s="17">
        <f>SUM(LARGE(H40:AP40,{1,2,3,4,5,6,7,8,9,10}))</f>
        <v>255</v>
      </c>
      <c r="F40" s="17">
        <f t="shared" si="0"/>
        <v>2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120</v>
      </c>
      <c r="AJ40" s="11">
        <v>0</v>
      </c>
      <c r="AK40" s="11">
        <v>0</v>
      </c>
      <c r="AL40" s="11">
        <v>0</v>
      </c>
      <c r="AM40" s="11">
        <v>135</v>
      </c>
      <c r="AN40" s="11">
        <v>0</v>
      </c>
      <c r="AO40" s="11">
        <v>0</v>
      </c>
      <c r="AP40" s="11">
        <v>0</v>
      </c>
      <c r="AQ40" s="11"/>
      <c r="AR40" s="11"/>
      <c r="AS40" s="11"/>
      <c r="AT40" s="11"/>
      <c r="AU40" s="11"/>
      <c r="AV40" s="11"/>
      <c r="AW40" s="11"/>
    </row>
    <row r="41" spans="2:49" ht="18" customHeight="1">
      <c r="B41" s="23">
        <f t="shared" si="1"/>
        <v>30</v>
      </c>
      <c r="C41" s="24" t="s">
        <v>99</v>
      </c>
      <c r="D41" s="24" t="s">
        <v>47</v>
      </c>
      <c r="E41" s="17">
        <f>SUM(LARGE(H41:AP41,{1,2,3,4,5,6,7,8,9,10}))</f>
        <v>246</v>
      </c>
      <c r="F41" s="17">
        <f t="shared" si="0"/>
        <v>2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11">
        <v>192</v>
      </c>
      <c r="AJ41" s="11">
        <v>0</v>
      </c>
      <c r="AK41" s="11">
        <v>0</v>
      </c>
      <c r="AL41" s="11">
        <v>0</v>
      </c>
      <c r="AM41" s="11">
        <v>54</v>
      </c>
      <c r="AN41" s="11">
        <v>0</v>
      </c>
      <c r="AO41" s="11">
        <v>0</v>
      </c>
      <c r="AP41" s="11">
        <v>0</v>
      </c>
      <c r="AQ41" s="11"/>
      <c r="AR41" s="11"/>
      <c r="AS41" s="11"/>
      <c r="AT41" s="11"/>
      <c r="AU41" s="11"/>
      <c r="AV41" s="11"/>
      <c r="AW41" s="11"/>
    </row>
    <row r="42" spans="2:49" ht="18" customHeight="1">
      <c r="B42" s="23">
        <f t="shared" si="1"/>
        <v>31</v>
      </c>
      <c r="C42" s="24" t="s">
        <v>268</v>
      </c>
      <c r="D42" s="24" t="s">
        <v>269</v>
      </c>
      <c r="E42" s="17">
        <f>SUM(LARGE(H42:AP42,{1,2,3,4,5,6,7,8,9,10}))</f>
        <v>225</v>
      </c>
      <c r="F42" s="17">
        <f t="shared" si="0"/>
        <v>2</v>
      </c>
      <c r="H42" s="23">
        <v>0</v>
      </c>
      <c r="I42" s="23">
        <v>105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11">
        <v>120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/>
      <c r="AR42" s="11"/>
      <c r="AS42" s="11"/>
      <c r="AT42" s="11"/>
      <c r="AU42" s="11"/>
      <c r="AV42" s="11"/>
      <c r="AW42" s="11"/>
    </row>
    <row r="43" spans="2:49" ht="18" customHeight="1">
      <c r="B43" s="23">
        <f t="shared" si="1"/>
        <v>32</v>
      </c>
      <c r="C43" s="24" t="s">
        <v>35</v>
      </c>
      <c r="D43" s="24" t="s">
        <v>36</v>
      </c>
      <c r="E43" s="17">
        <f>SUM(LARGE(H43:AP43,{1,2,3,4,5,6,7,8,9,10}))</f>
        <v>212</v>
      </c>
      <c r="F43" s="17">
        <f t="shared" si="0"/>
        <v>2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92</v>
      </c>
      <c r="X43" s="23">
        <v>0</v>
      </c>
      <c r="Y43" s="23">
        <v>0</v>
      </c>
      <c r="Z43" s="11">
        <v>0</v>
      </c>
      <c r="AA43" s="11">
        <v>120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/>
      <c r="AR43" s="11"/>
      <c r="AS43" s="11"/>
      <c r="AT43" s="11"/>
      <c r="AU43" s="11"/>
      <c r="AV43" s="11"/>
      <c r="AW43" s="11"/>
    </row>
    <row r="44" spans="2:49" ht="18" customHeight="1">
      <c r="B44" s="23">
        <f t="shared" si="1"/>
        <v>33</v>
      </c>
      <c r="C44" s="24" t="s">
        <v>42</v>
      </c>
      <c r="D44" s="24" t="s">
        <v>415</v>
      </c>
      <c r="E44" s="17">
        <f>SUM(LARGE(H44:AP44,{1,2,3,4,5,6,7,8,9,10}))</f>
        <v>195</v>
      </c>
      <c r="F44" s="17">
        <f t="shared" si="0"/>
        <v>2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75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120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/>
      <c r="AR44" s="11"/>
      <c r="AS44" s="11"/>
      <c r="AT44" s="11"/>
      <c r="AU44" s="11"/>
      <c r="AV44" s="11"/>
      <c r="AW44" s="11"/>
    </row>
    <row r="45" spans="2:49" ht="18" customHeight="1">
      <c r="B45" s="23">
        <v>33</v>
      </c>
      <c r="C45" s="24" t="s">
        <v>199</v>
      </c>
      <c r="D45" s="24" t="s">
        <v>200</v>
      </c>
      <c r="E45" s="17">
        <f>SUM(LARGE(H45:AP45,{1,2,3,4,5,6,7,8,9,10}))</f>
        <v>195</v>
      </c>
      <c r="F45" s="17">
        <f t="shared" si="0"/>
        <v>2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11">
        <v>75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120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/>
      <c r="AR45" s="11"/>
      <c r="AS45" s="11"/>
      <c r="AT45" s="11"/>
      <c r="AU45" s="11"/>
      <c r="AV45" s="11"/>
      <c r="AW45" s="11"/>
    </row>
    <row r="46" spans="2:49" ht="18" customHeight="1">
      <c r="B46" s="23">
        <v>35</v>
      </c>
      <c r="C46" s="24" t="s">
        <v>128</v>
      </c>
      <c r="D46" s="24" t="s">
        <v>172</v>
      </c>
      <c r="E46" s="17">
        <f>SUM(LARGE(H46:AP46,{1,2,3,4,5,6,7,8,9,10}))</f>
        <v>192</v>
      </c>
      <c r="F46" s="17">
        <f t="shared" si="0"/>
        <v>3</v>
      </c>
      <c r="H46" s="23">
        <v>0</v>
      </c>
      <c r="I46" s="23">
        <v>105</v>
      </c>
      <c r="J46" s="23">
        <v>0</v>
      </c>
      <c r="K46" s="23">
        <v>0</v>
      </c>
      <c r="L46" s="23">
        <v>0</v>
      </c>
      <c r="M46" s="23">
        <v>0</v>
      </c>
      <c r="N46" s="23">
        <v>27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60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/>
      <c r="AR46" s="11"/>
      <c r="AS46" s="11"/>
      <c r="AT46" s="11"/>
      <c r="AU46" s="11"/>
      <c r="AV46" s="11"/>
      <c r="AW46" s="11"/>
    </row>
    <row r="47" spans="2:49" ht="18" customHeight="1">
      <c r="B47" s="23">
        <f t="shared" si="1"/>
        <v>36</v>
      </c>
      <c r="C47" s="24" t="s">
        <v>56</v>
      </c>
      <c r="D47" s="24" t="s">
        <v>57</v>
      </c>
      <c r="E47" s="17">
        <f>SUM(LARGE(H47:AP47,{1,2,3,4,5,6,7,8,9,10}))</f>
        <v>180</v>
      </c>
      <c r="F47" s="17">
        <f t="shared" si="0"/>
        <v>2</v>
      </c>
      <c r="H47" s="23">
        <v>0</v>
      </c>
      <c r="I47" s="23">
        <v>105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75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/>
      <c r="AR47" s="11"/>
      <c r="AS47" s="11"/>
      <c r="AT47" s="11"/>
      <c r="AU47" s="11"/>
      <c r="AV47" s="11"/>
      <c r="AW47" s="11"/>
    </row>
    <row r="48" spans="2:49" ht="18" customHeight="1">
      <c r="B48" s="23">
        <v>36</v>
      </c>
      <c r="C48" s="24" t="s">
        <v>45</v>
      </c>
      <c r="D48" s="24" t="s">
        <v>27</v>
      </c>
      <c r="E48" s="17">
        <f>SUM(LARGE(H48:AP48,{1,2,3,4,5,6,7,8,9,10}))</f>
        <v>180</v>
      </c>
      <c r="F48" s="17">
        <f t="shared" si="0"/>
        <v>2</v>
      </c>
      <c r="H48" s="23">
        <v>0</v>
      </c>
      <c r="I48" s="23">
        <v>105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11">
        <v>75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/>
      <c r="AR48" s="11"/>
      <c r="AS48" s="11"/>
      <c r="AT48" s="11"/>
      <c r="AU48" s="11"/>
      <c r="AV48" s="11"/>
      <c r="AW48" s="11"/>
    </row>
    <row r="49" spans="2:49" ht="18" customHeight="1">
      <c r="B49" s="23">
        <v>38</v>
      </c>
      <c r="C49" s="24" t="s">
        <v>532</v>
      </c>
      <c r="D49" s="24" t="s">
        <v>110</v>
      </c>
      <c r="E49" s="17">
        <f>SUM(LARGE(H49:AP49,{1,2,3,4,5,6,7,8,9,10}))</f>
        <v>174</v>
      </c>
      <c r="F49" s="17">
        <f t="shared" si="0"/>
        <v>2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120</v>
      </c>
      <c r="AJ49" s="11">
        <v>0</v>
      </c>
      <c r="AK49" s="11">
        <v>0</v>
      </c>
      <c r="AL49" s="11">
        <v>0</v>
      </c>
      <c r="AM49" s="11">
        <v>54</v>
      </c>
      <c r="AN49" s="11">
        <v>0</v>
      </c>
      <c r="AO49" s="11">
        <v>0</v>
      </c>
      <c r="AP49" s="11">
        <v>0</v>
      </c>
      <c r="AQ49" s="11"/>
      <c r="AR49" s="11"/>
      <c r="AS49" s="11"/>
      <c r="AT49" s="11"/>
      <c r="AU49" s="11"/>
      <c r="AV49" s="11"/>
      <c r="AW49" s="11"/>
    </row>
    <row r="50" spans="2:49" ht="18" customHeight="1">
      <c r="B50" s="23">
        <v>38</v>
      </c>
      <c r="C50" s="31" t="s">
        <v>302</v>
      </c>
      <c r="D50" s="24" t="s">
        <v>303</v>
      </c>
      <c r="E50" s="17">
        <f>SUM(LARGE(H50:AP50,{1,2,3,4,5,6,7,8,9,10}))</f>
        <v>174</v>
      </c>
      <c r="F50" s="17">
        <f t="shared" si="0"/>
        <v>2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120</v>
      </c>
      <c r="AJ50" s="11">
        <v>0</v>
      </c>
      <c r="AK50" s="11">
        <v>0</v>
      </c>
      <c r="AL50" s="11">
        <v>0</v>
      </c>
      <c r="AM50" s="11">
        <v>54</v>
      </c>
      <c r="AN50" s="11">
        <v>0</v>
      </c>
      <c r="AO50" s="11">
        <v>0</v>
      </c>
      <c r="AP50" s="11">
        <v>0</v>
      </c>
      <c r="AQ50" s="11"/>
      <c r="AR50" s="11"/>
      <c r="AS50" s="11"/>
      <c r="AT50" s="11"/>
      <c r="AU50" s="11"/>
      <c r="AV50" s="11"/>
      <c r="AW50" s="11"/>
    </row>
    <row r="51" spans="2:49" ht="18" customHeight="1">
      <c r="B51" s="23">
        <v>40</v>
      </c>
      <c r="C51" s="24" t="s">
        <v>318</v>
      </c>
      <c r="D51" s="24" t="s">
        <v>37</v>
      </c>
      <c r="E51" s="17">
        <f>SUM(LARGE(H51:AP51,{1,2,3,4,5,6,7,8,9,10}))</f>
        <v>162</v>
      </c>
      <c r="F51" s="17">
        <f t="shared" si="0"/>
        <v>2</v>
      </c>
      <c r="H51" s="23">
        <v>0</v>
      </c>
      <c r="I51" s="23">
        <v>42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120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/>
      <c r="AR51" s="11"/>
      <c r="AS51" s="11"/>
      <c r="AT51" s="11"/>
      <c r="AU51" s="11"/>
      <c r="AV51" s="11"/>
      <c r="AW51" s="11"/>
    </row>
    <row r="52" spans="2:49" ht="18" customHeight="1">
      <c r="B52" s="23">
        <f t="shared" si="1"/>
        <v>41</v>
      </c>
      <c r="C52" s="24" t="s">
        <v>126</v>
      </c>
      <c r="D52" s="24" t="s">
        <v>254</v>
      </c>
      <c r="E52" s="17">
        <f>SUM(LARGE(H52:AP52,{1,2,3,4,5,6,7,8,9,10}))</f>
        <v>150</v>
      </c>
      <c r="F52" s="17">
        <f t="shared" si="0"/>
        <v>2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1">
        <v>75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75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/>
      <c r="AR52" s="11"/>
      <c r="AS52" s="11"/>
      <c r="AT52" s="11"/>
      <c r="AU52" s="11"/>
      <c r="AV52" s="11"/>
      <c r="AW52" s="11"/>
    </row>
    <row r="53" spans="2:49" ht="18" customHeight="1">
      <c r="B53" s="23">
        <v>41</v>
      </c>
      <c r="C53" s="24" t="s">
        <v>83</v>
      </c>
      <c r="D53" s="24" t="s">
        <v>291</v>
      </c>
      <c r="E53" s="17">
        <f>SUM(LARGE(H53:AP53,{1,2,3,4,5,6,7,8,9,10}))</f>
        <v>150</v>
      </c>
      <c r="F53" s="17">
        <f t="shared" si="0"/>
        <v>2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11">
        <v>75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75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/>
      <c r="AR53" s="11"/>
      <c r="AS53" s="11"/>
      <c r="AT53" s="11"/>
      <c r="AU53" s="11"/>
      <c r="AV53" s="11"/>
      <c r="AW53" s="11"/>
    </row>
    <row r="54" spans="2:49" ht="18" customHeight="1">
      <c r="B54" s="23">
        <v>43</v>
      </c>
      <c r="C54" s="24" t="s">
        <v>196</v>
      </c>
      <c r="D54" s="24" t="s">
        <v>407</v>
      </c>
      <c r="E54" s="17">
        <f>SUM(LARGE(H54:AP54,{1,2,3,4,5,6,7,8,9,10}))</f>
        <v>147</v>
      </c>
      <c r="F54" s="17">
        <f t="shared" si="0"/>
        <v>2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27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120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/>
      <c r="AR54" s="11"/>
      <c r="AS54" s="11"/>
      <c r="AT54" s="11"/>
      <c r="AU54" s="11"/>
      <c r="AV54" s="11"/>
      <c r="AW54" s="11"/>
    </row>
    <row r="55" spans="2:49" ht="18" customHeight="1">
      <c r="B55" s="23">
        <f t="shared" si="1"/>
        <v>44</v>
      </c>
      <c r="C55" s="24" t="s">
        <v>460</v>
      </c>
      <c r="D55" s="24" t="s">
        <v>461</v>
      </c>
      <c r="E55" s="17">
        <f>SUM(LARGE(H55:AP55,{1,2,3,4,5,6,7,8,9,10}))</f>
        <v>135</v>
      </c>
      <c r="F55" s="17">
        <f t="shared" si="0"/>
        <v>2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60</v>
      </c>
      <c r="AI55" s="11">
        <v>0</v>
      </c>
      <c r="AJ55" s="11">
        <v>0</v>
      </c>
      <c r="AK55" s="11">
        <v>75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/>
      <c r="AR55" s="11"/>
      <c r="AS55" s="11"/>
      <c r="AT55" s="11"/>
      <c r="AU55" s="11"/>
      <c r="AV55" s="11"/>
      <c r="AW55" s="11"/>
    </row>
    <row r="56" spans="2:49" ht="18" customHeight="1">
      <c r="B56" s="23">
        <f t="shared" si="1"/>
        <v>45</v>
      </c>
      <c r="C56" s="24" t="s">
        <v>95</v>
      </c>
      <c r="D56" s="24" t="s">
        <v>329</v>
      </c>
      <c r="E56" s="17">
        <f>SUM(LARGE(H56:AP56,{1,2,3,4,5,6,7,8,9,10}))</f>
        <v>117</v>
      </c>
      <c r="F56" s="17">
        <f t="shared" si="0"/>
        <v>2</v>
      </c>
      <c r="H56" s="23">
        <v>0</v>
      </c>
      <c r="I56" s="23">
        <v>42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75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/>
      <c r="AR56" s="11"/>
      <c r="AS56" s="11"/>
      <c r="AT56" s="11"/>
      <c r="AU56" s="11"/>
      <c r="AV56" s="11"/>
      <c r="AW56" s="11"/>
    </row>
    <row r="57" spans="2:49" ht="18" customHeight="1">
      <c r="B57" s="23">
        <f t="shared" si="1"/>
        <v>46</v>
      </c>
      <c r="C57" s="24" t="s">
        <v>197</v>
      </c>
      <c r="D57" s="24" t="s">
        <v>198</v>
      </c>
      <c r="E57" s="17">
        <f>SUM(LARGE(H57:AP57,{1,2,3,4,5,6,7,8,9,10}))</f>
        <v>69</v>
      </c>
      <c r="F57" s="17">
        <f t="shared" si="0"/>
        <v>2</v>
      </c>
      <c r="H57" s="23">
        <v>0</v>
      </c>
      <c r="I57" s="23">
        <v>42</v>
      </c>
      <c r="J57" s="23">
        <v>0</v>
      </c>
      <c r="K57" s="23">
        <v>0</v>
      </c>
      <c r="L57" s="23">
        <v>0</v>
      </c>
      <c r="M57" s="23">
        <v>0</v>
      </c>
      <c r="N57" s="23">
        <v>27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/>
      <c r="AR57" s="11"/>
      <c r="AS57" s="11"/>
      <c r="AT57" s="11"/>
      <c r="AU57" s="11"/>
      <c r="AV57" s="11"/>
      <c r="AW57" s="11"/>
    </row>
    <row r="58" spans="2:49" ht="18" customHeight="1">
      <c r="B58" s="23">
        <v>46</v>
      </c>
      <c r="C58" s="24" t="s">
        <v>359</v>
      </c>
      <c r="D58" s="24" t="s">
        <v>292</v>
      </c>
      <c r="E58" s="17">
        <f>SUM(LARGE(H58:AP58,{1,2,3,4,5,6,7,8,9,10}))</f>
        <v>69</v>
      </c>
      <c r="F58" s="17">
        <f t="shared" si="0"/>
        <v>2</v>
      </c>
      <c r="H58" s="23">
        <v>0</v>
      </c>
      <c r="I58" s="23">
        <v>42</v>
      </c>
      <c r="J58" s="23">
        <v>0</v>
      </c>
      <c r="K58" s="23">
        <v>0</v>
      </c>
      <c r="L58" s="23">
        <v>0</v>
      </c>
      <c r="M58" s="23">
        <v>0</v>
      </c>
      <c r="N58" s="23">
        <v>27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/>
      <c r="AR58" s="11"/>
      <c r="AS58" s="11"/>
      <c r="AT58" s="11"/>
      <c r="AU58" s="11"/>
      <c r="AV58" s="11"/>
      <c r="AW58" s="11"/>
    </row>
    <row r="59" spans="2:49" ht="18" customHeight="1">
      <c r="B59" s="23"/>
      <c r="C59" s="24"/>
      <c r="D59" s="24"/>
      <c r="E59" s="17"/>
      <c r="F59" s="17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2:49" ht="18" customHeight="1">
      <c r="B60" s="23" t="s">
        <v>11</v>
      </c>
      <c r="C60" s="24" t="s">
        <v>413</v>
      </c>
      <c r="D60" s="24" t="s">
        <v>414</v>
      </c>
      <c r="E60" s="17">
        <f>SUM(LARGE(H60:AP60,{1,2,3,4,5,6,7,8,9,10}))</f>
        <v>75</v>
      </c>
      <c r="F60" s="17">
        <f aca="true" t="shared" si="2" ref="F60:F76">COUNTIF(H60:AP60,"&gt;0")</f>
        <v>1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11">
        <v>75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/>
      <c r="AR60" s="11"/>
      <c r="AS60" s="11"/>
      <c r="AT60" s="11"/>
      <c r="AU60" s="11"/>
      <c r="AV60" s="11"/>
      <c r="AW60" s="11"/>
    </row>
    <row r="61" spans="2:49" ht="18" customHeight="1">
      <c r="B61" s="23" t="s">
        <v>11</v>
      </c>
      <c r="C61" s="24" t="s">
        <v>413</v>
      </c>
      <c r="D61" s="24" t="s">
        <v>233</v>
      </c>
      <c r="E61" s="17">
        <f>SUM(LARGE(H61:AP61,{1,2,3,4,5,6,7,8,9,10}))</f>
        <v>75</v>
      </c>
      <c r="F61" s="17">
        <f t="shared" si="2"/>
        <v>1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75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/>
      <c r="AR61" s="11"/>
      <c r="AS61" s="11"/>
      <c r="AT61" s="11"/>
      <c r="AU61" s="11"/>
      <c r="AV61" s="11"/>
      <c r="AW61" s="11"/>
    </row>
    <row r="62" spans="2:49" ht="18" customHeight="1">
      <c r="B62" s="23" t="s">
        <v>11</v>
      </c>
      <c r="C62" s="24" t="s">
        <v>297</v>
      </c>
      <c r="D62" s="24" t="s">
        <v>373</v>
      </c>
      <c r="E62" s="17">
        <f>SUM(LARGE(H62:AP62,{1,2,3,4,5,6,7,8,9,10}))</f>
        <v>42</v>
      </c>
      <c r="F62" s="17">
        <f t="shared" si="2"/>
        <v>1</v>
      </c>
      <c r="H62" s="23">
        <v>0</v>
      </c>
      <c r="I62" s="23">
        <v>42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/>
      <c r="AR62" s="11"/>
      <c r="AS62" s="11"/>
      <c r="AT62" s="11"/>
      <c r="AU62" s="11"/>
      <c r="AV62" s="11"/>
      <c r="AW62" s="11"/>
    </row>
    <row r="63" spans="2:49" ht="18" customHeight="1">
      <c r="B63" s="23" t="s">
        <v>11</v>
      </c>
      <c r="C63" s="24" t="s">
        <v>304</v>
      </c>
      <c r="D63" s="24" t="s">
        <v>305</v>
      </c>
      <c r="E63" s="17">
        <f>SUM(LARGE(H63:AP63,{1,2,3,4,5,6,7,8,9,10}))</f>
        <v>42</v>
      </c>
      <c r="F63" s="17">
        <f t="shared" si="2"/>
        <v>1</v>
      </c>
      <c r="H63" s="23">
        <v>0</v>
      </c>
      <c r="I63" s="23">
        <v>42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/>
      <c r="AR63" s="11"/>
      <c r="AS63" s="11"/>
      <c r="AT63" s="11"/>
      <c r="AU63" s="11"/>
      <c r="AV63" s="11"/>
      <c r="AW63" s="11"/>
    </row>
    <row r="64" spans="2:49" ht="18" customHeight="1">
      <c r="B64" s="23" t="s">
        <v>11</v>
      </c>
      <c r="C64" s="24" t="s">
        <v>262</v>
      </c>
      <c r="D64" s="24" t="s">
        <v>263</v>
      </c>
      <c r="E64" s="17">
        <f>SUM(LARGE(H64:AP64,{1,2,3,4,5,6,7,8,9,10}))</f>
        <v>54</v>
      </c>
      <c r="F64" s="17">
        <f t="shared" si="2"/>
        <v>1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54</v>
      </c>
      <c r="AN64" s="11">
        <v>0</v>
      </c>
      <c r="AO64" s="11">
        <v>0</v>
      </c>
      <c r="AP64" s="11">
        <v>0</v>
      </c>
      <c r="AQ64" s="11"/>
      <c r="AR64" s="11"/>
      <c r="AS64" s="11"/>
      <c r="AT64" s="11"/>
      <c r="AU64" s="11"/>
      <c r="AV64" s="11"/>
      <c r="AW64" s="11"/>
    </row>
    <row r="65" spans="2:49" ht="18" customHeight="1">
      <c r="B65" s="23" t="s">
        <v>11</v>
      </c>
      <c r="C65" s="24" t="s">
        <v>457</v>
      </c>
      <c r="D65" s="24" t="s">
        <v>458</v>
      </c>
      <c r="E65" s="17">
        <f>SUM(LARGE(H65:AP65,{1,2,3,4,5,6,7,8,9,10}))</f>
        <v>132</v>
      </c>
      <c r="F65" s="17">
        <f t="shared" si="2"/>
        <v>1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132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/>
      <c r="AR65" s="11"/>
      <c r="AS65" s="11"/>
      <c r="AT65" s="11"/>
      <c r="AU65" s="11"/>
      <c r="AV65" s="11"/>
      <c r="AW65" s="11"/>
    </row>
    <row r="66" spans="2:49" ht="18" customHeight="1">
      <c r="B66" s="23" t="s">
        <v>11</v>
      </c>
      <c r="C66" s="24" t="s">
        <v>566</v>
      </c>
      <c r="D66" s="24" t="s">
        <v>567</v>
      </c>
      <c r="E66" s="17">
        <f>SUM(LARGE(H66:AP66,{1,2,3,4,5,6,7,8,9,10}))</f>
        <v>120</v>
      </c>
      <c r="F66" s="17">
        <f t="shared" si="2"/>
        <v>1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120</v>
      </c>
      <c r="AL66" s="23">
        <v>0</v>
      </c>
      <c r="AM66" s="23">
        <v>0</v>
      </c>
      <c r="AN66" s="11">
        <v>0</v>
      </c>
      <c r="AO66" s="11">
        <v>0</v>
      </c>
      <c r="AP66" s="11">
        <v>0</v>
      </c>
      <c r="AQ66" s="11"/>
      <c r="AR66" s="11"/>
      <c r="AS66" s="11"/>
      <c r="AT66" s="11"/>
      <c r="AU66" s="11"/>
      <c r="AV66" s="11"/>
      <c r="AW66" s="11"/>
    </row>
    <row r="67" spans="2:49" ht="18" customHeight="1">
      <c r="B67" s="23" t="s">
        <v>11</v>
      </c>
      <c r="C67" s="24" t="s">
        <v>562</v>
      </c>
      <c r="D67" s="24" t="s">
        <v>563</v>
      </c>
      <c r="E67" s="17">
        <f>SUM(LARGE(H67:AP67,{1,2,3,4,5,6,7,8,9,10}))</f>
        <v>120</v>
      </c>
      <c r="F67" s="17">
        <f t="shared" si="2"/>
        <v>1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120</v>
      </c>
      <c r="AL67" s="23">
        <v>0</v>
      </c>
      <c r="AM67" s="23">
        <v>0</v>
      </c>
      <c r="AN67" s="11">
        <v>0</v>
      </c>
      <c r="AO67" s="11">
        <v>0</v>
      </c>
      <c r="AP67" s="11">
        <v>0</v>
      </c>
      <c r="AQ67" s="11"/>
      <c r="AR67" s="11"/>
      <c r="AS67" s="11"/>
      <c r="AT67" s="11"/>
      <c r="AU67" s="11"/>
      <c r="AV67" s="11"/>
      <c r="AW67" s="11"/>
    </row>
    <row r="68" spans="2:49" ht="18" customHeight="1">
      <c r="B68" s="23" t="s">
        <v>11</v>
      </c>
      <c r="C68" s="24" t="s">
        <v>570</v>
      </c>
      <c r="D68" s="24" t="s">
        <v>48</v>
      </c>
      <c r="E68" s="17">
        <f>SUM(LARGE(H68:AP68,{1,2,3,4,5,6,7,8,9,10}))</f>
        <v>54</v>
      </c>
      <c r="F68" s="17">
        <f t="shared" si="2"/>
        <v>1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54</v>
      </c>
      <c r="AN68" s="11">
        <v>0</v>
      </c>
      <c r="AO68" s="11">
        <v>0</v>
      </c>
      <c r="AP68" s="11">
        <v>0</v>
      </c>
      <c r="AQ68" s="11"/>
      <c r="AR68" s="11"/>
      <c r="AS68" s="11"/>
      <c r="AT68" s="11"/>
      <c r="AU68" s="11"/>
      <c r="AV68" s="11"/>
      <c r="AW68" s="11"/>
    </row>
    <row r="69" spans="2:49" ht="18" customHeight="1">
      <c r="B69" s="23" t="s">
        <v>11</v>
      </c>
      <c r="C69" s="24" t="s">
        <v>42</v>
      </c>
      <c r="D69" s="24" t="s">
        <v>578</v>
      </c>
      <c r="E69" s="17">
        <f>SUM(LARGE(H69:AP69,{1,2,3,4,5,6,7,8,9,10}))</f>
        <v>54</v>
      </c>
      <c r="F69" s="17">
        <f t="shared" si="2"/>
        <v>1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54</v>
      </c>
      <c r="AN69" s="11">
        <v>0</v>
      </c>
      <c r="AO69" s="11">
        <v>0</v>
      </c>
      <c r="AP69" s="11">
        <v>0</v>
      </c>
      <c r="AQ69" s="11"/>
      <c r="AR69" s="11"/>
      <c r="AS69" s="11"/>
      <c r="AT69" s="11"/>
      <c r="AU69" s="11"/>
      <c r="AV69" s="11"/>
      <c r="AW69" s="11"/>
    </row>
    <row r="70" spans="2:49" ht="18" customHeight="1">
      <c r="B70" s="23" t="s">
        <v>11</v>
      </c>
      <c r="C70" s="24" t="s">
        <v>74</v>
      </c>
      <c r="D70" s="24" t="s">
        <v>75</v>
      </c>
      <c r="E70" s="17">
        <f>SUM(LARGE(H70:AP70,{1,2,3,4,5,6,7,8,9,10}))</f>
        <v>42</v>
      </c>
      <c r="F70" s="17">
        <f t="shared" si="2"/>
        <v>1</v>
      </c>
      <c r="H70" s="23">
        <v>0</v>
      </c>
      <c r="I70" s="23">
        <v>42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/>
      <c r="AR70" s="11"/>
      <c r="AS70" s="11"/>
      <c r="AT70" s="11"/>
      <c r="AU70" s="11"/>
      <c r="AV70" s="11"/>
      <c r="AW70" s="11"/>
    </row>
    <row r="71" spans="2:49" ht="18" customHeight="1">
      <c r="B71" s="23" t="s">
        <v>11</v>
      </c>
      <c r="C71" s="24" t="s">
        <v>74</v>
      </c>
      <c r="D71" s="24" t="s">
        <v>334</v>
      </c>
      <c r="E71" s="17">
        <f>SUM(LARGE(H71:AP71,{1,2,3,4,5,6,7,8,9,10}))</f>
        <v>60</v>
      </c>
      <c r="F71" s="17">
        <f t="shared" si="2"/>
        <v>1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60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/>
      <c r="AR71" s="11"/>
      <c r="AS71" s="11"/>
      <c r="AT71" s="11"/>
      <c r="AU71" s="11"/>
      <c r="AV71" s="11"/>
      <c r="AW71" s="11"/>
    </row>
    <row r="72" spans="2:49" ht="18" customHeight="1">
      <c r="B72" s="23" t="s">
        <v>11</v>
      </c>
      <c r="C72" s="24" t="s">
        <v>564</v>
      </c>
      <c r="D72" s="24" t="s">
        <v>565</v>
      </c>
      <c r="E72" s="17">
        <f>SUM(LARGE(H72:AP72,{1,2,3,4,5,6,7,8,9,10}))</f>
        <v>75</v>
      </c>
      <c r="F72" s="17">
        <f t="shared" si="2"/>
        <v>1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75</v>
      </c>
      <c r="AL72" s="23">
        <v>0</v>
      </c>
      <c r="AM72" s="23">
        <v>0</v>
      </c>
      <c r="AN72" s="11">
        <v>0</v>
      </c>
      <c r="AO72" s="11">
        <v>0</v>
      </c>
      <c r="AP72" s="11">
        <v>0</v>
      </c>
      <c r="AQ72" s="11"/>
      <c r="AR72" s="11"/>
      <c r="AS72" s="11"/>
      <c r="AT72" s="11"/>
      <c r="AU72" s="11"/>
      <c r="AV72" s="11"/>
      <c r="AW72" s="11"/>
    </row>
    <row r="73" spans="2:49" ht="18" customHeight="1">
      <c r="B73" s="23" t="s">
        <v>11</v>
      </c>
      <c r="C73" s="24" t="s">
        <v>279</v>
      </c>
      <c r="D73" s="24" t="s">
        <v>584</v>
      </c>
      <c r="E73" s="17">
        <f>SUM(LARGE(H73:AP73,{1,2,3,4,5,6,7,8,9,10}))</f>
        <v>54</v>
      </c>
      <c r="F73" s="17">
        <f t="shared" si="2"/>
        <v>1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54</v>
      </c>
      <c r="AN73" s="11">
        <v>0</v>
      </c>
      <c r="AO73" s="11">
        <v>0</v>
      </c>
      <c r="AP73" s="11">
        <v>0</v>
      </c>
      <c r="AQ73" s="11"/>
      <c r="AR73" s="11"/>
      <c r="AS73" s="11"/>
      <c r="AT73" s="11"/>
      <c r="AU73" s="11"/>
      <c r="AV73" s="11"/>
      <c r="AW73" s="11"/>
    </row>
    <row r="74" spans="2:49" ht="18" customHeight="1">
      <c r="B74" s="23" t="s">
        <v>11</v>
      </c>
      <c r="C74" s="24" t="s">
        <v>568</v>
      </c>
      <c r="D74" s="24" t="s">
        <v>378</v>
      </c>
      <c r="E74" s="17">
        <f>SUM(LARGE(H74:AP74,{1,2,3,4,5,6,7,8,9,10}))</f>
        <v>75</v>
      </c>
      <c r="F74" s="17">
        <f t="shared" si="2"/>
        <v>1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75</v>
      </c>
      <c r="AL74" s="23">
        <v>0</v>
      </c>
      <c r="AM74" s="23">
        <v>0</v>
      </c>
      <c r="AN74" s="11">
        <v>0</v>
      </c>
      <c r="AO74" s="11">
        <v>0</v>
      </c>
      <c r="AP74" s="11">
        <v>0</v>
      </c>
      <c r="AQ74" s="11"/>
      <c r="AR74" s="11"/>
      <c r="AS74" s="11"/>
      <c r="AT74" s="11"/>
      <c r="AU74" s="11"/>
      <c r="AV74" s="11"/>
      <c r="AW74" s="11"/>
    </row>
    <row r="75" spans="2:49" ht="18" customHeight="1">
      <c r="B75" s="23" t="s">
        <v>11</v>
      </c>
      <c r="C75" s="24" t="s">
        <v>372</v>
      </c>
      <c r="D75" s="24" t="s">
        <v>371</v>
      </c>
      <c r="E75" s="17">
        <f>SUM(LARGE(H75:AP75,{1,2,3,4,5,6,7,8,9,10}))</f>
        <v>42</v>
      </c>
      <c r="F75" s="17">
        <f t="shared" si="2"/>
        <v>1</v>
      </c>
      <c r="H75" s="23">
        <v>0</v>
      </c>
      <c r="I75" s="23">
        <v>42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/>
      <c r="AR75" s="11"/>
      <c r="AS75" s="11"/>
      <c r="AT75" s="11"/>
      <c r="AU75" s="11"/>
      <c r="AV75" s="11"/>
      <c r="AW75" s="11"/>
    </row>
    <row r="76" spans="2:49" ht="18" customHeight="1">
      <c r="B76" s="23" t="s">
        <v>11</v>
      </c>
      <c r="C76" s="24" t="s">
        <v>38</v>
      </c>
      <c r="D76" s="24" t="s">
        <v>39</v>
      </c>
      <c r="E76" s="17">
        <f>SUM(LARGE(H76:AP76,{1,2,3,4,5,6,7,8,9,10}))</f>
        <v>168</v>
      </c>
      <c r="F76" s="17">
        <f t="shared" si="2"/>
        <v>1</v>
      </c>
      <c r="H76" s="23">
        <v>0</v>
      </c>
      <c r="I76" s="23">
        <v>168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/>
      <c r="AR76" s="11"/>
      <c r="AS76" s="11"/>
      <c r="AT76" s="11"/>
      <c r="AU76" s="11"/>
      <c r="AV76" s="11"/>
      <c r="AW76" s="11"/>
    </row>
    <row r="77" spans="2:49" ht="18" customHeight="1">
      <c r="B77" s="23" t="s">
        <v>11</v>
      </c>
      <c r="C77" s="24" t="s">
        <v>203</v>
      </c>
      <c r="D77" s="24" t="s">
        <v>377</v>
      </c>
      <c r="E77" s="17">
        <f>SUM(LARGE(H77:AP77,{1,2,3,4,5,6,7,8,9,10}))</f>
        <v>105</v>
      </c>
      <c r="F77" s="17">
        <f aca="true" t="shared" si="3" ref="F77:F108">COUNTIF(H77:AP77,"&gt;0")</f>
        <v>1</v>
      </c>
      <c r="H77" s="23">
        <v>0</v>
      </c>
      <c r="I77" s="23">
        <v>105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/>
      <c r="AR77" s="11"/>
      <c r="AS77" s="11"/>
      <c r="AT77" s="11"/>
      <c r="AU77" s="11"/>
      <c r="AV77" s="11"/>
      <c r="AW77" s="11"/>
    </row>
    <row r="78" spans="2:49" ht="18" customHeight="1">
      <c r="B78" s="23" t="s">
        <v>11</v>
      </c>
      <c r="C78" s="24" t="s">
        <v>76</v>
      </c>
      <c r="D78" s="24" t="s">
        <v>77</v>
      </c>
      <c r="E78" s="17">
        <f>SUM(LARGE(H78:AP78,{1,2,3,4,5,6,7,8,9,10}))</f>
        <v>42</v>
      </c>
      <c r="F78" s="17">
        <f t="shared" si="3"/>
        <v>1</v>
      </c>
      <c r="H78" s="23">
        <v>0</v>
      </c>
      <c r="I78" s="23">
        <v>42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/>
      <c r="AR78" s="11"/>
      <c r="AS78" s="11"/>
      <c r="AT78" s="11"/>
      <c r="AU78" s="11"/>
      <c r="AV78" s="11"/>
      <c r="AW78" s="11"/>
    </row>
    <row r="79" spans="2:49" ht="18" customHeight="1">
      <c r="B79" s="23" t="s">
        <v>11</v>
      </c>
      <c r="C79" s="24" t="s">
        <v>306</v>
      </c>
      <c r="D79" s="24" t="s">
        <v>65</v>
      </c>
      <c r="E79" s="17">
        <f>SUM(LARGE(H79:AP79,{1,2,3,4,5,6,7,8,9,10}))</f>
        <v>120</v>
      </c>
      <c r="F79" s="17">
        <f t="shared" si="3"/>
        <v>1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120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/>
      <c r="AR79" s="11"/>
      <c r="AS79" s="11"/>
      <c r="AT79" s="11"/>
      <c r="AU79" s="11"/>
      <c r="AV79" s="11"/>
      <c r="AW79" s="11"/>
    </row>
    <row r="80" spans="2:49" ht="18" customHeight="1">
      <c r="B80" s="23" t="s">
        <v>11</v>
      </c>
      <c r="C80" s="24" t="s">
        <v>467</v>
      </c>
      <c r="D80" s="24" t="s">
        <v>370</v>
      </c>
      <c r="E80" s="17">
        <f>SUM(LARGE(H80:AP80,{1,2,3,4,5,6,7,8,9,10}))</f>
        <v>60</v>
      </c>
      <c r="F80" s="17">
        <f t="shared" si="3"/>
        <v>1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60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/>
      <c r="AR80" s="11"/>
      <c r="AS80" s="11"/>
      <c r="AT80" s="11"/>
      <c r="AU80" s="11"/>
      <c r="AV80" s="11"/>
      <c r="AW80" s="11"/>
    </row>
    <row r="81" spans="2:49" ht="18" customHeight="1">
      <c r="B81" s="23" t="s">
        <v>11</v>
      </c>
      <c r="C81" s="24" t="s">
        <v>54</v>
      </c>
      <c r="D81" s="24" t="s">
        <v>55</v>
      </c>
      <c r="E81" s="17">
        <f>SUM(LARGE(H81:AP81,{1,2,3,4,5,6,7,8,9,10}))</f>
        <v>105</v>
      </c>
      <c r="F81" s="17">
        <f t="shared" si="3"/>
        <v>1</v>
      </c>
      <c r="H81" s="23">
        <v>0</v>
      </c>
      <c r="I81" s="23">
        <v>105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/>
      <c r="AR81" s="11"/>
      <c r="AS81" s="11"/>
      <c r="AT81" s="11"/>
      <c r="AU81" s="11"/>
      <c r="AV81" s="11"/>
      <c r="AW81" s="11"/>
    </row>
    <row r="82" spans="2:49" ht="18" customHeight="1">
      <c r="B82" s="23" t="s">
        <v>11</v>
      </c>
      <c r="C82" s="24" t="s">
        <v>406</v>
      </c>
      <c r="D82" s="24" t="s">
        <v>28</v>
      </c>
      <c r="E82" s="17">
        <f>SUM(LARGE(H82:AP82,{1,2,3,4,5,6,7,8,9,10}))</f>
        <v>135</v>
      </c>
      <c r="F82" s="17">
        <f t="shared" si="3"/>
        <v>1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135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/>
      <c r="AR82" s="11"/>
      <c r="AS82" s="11"/>
      <c r="AT82" s="11"/>
      <c r="AU82" s="11"/>
      <c r="AV82" s="11"/>
      <c r="AW82" s="11"/>
    </row>
    <row r="83" spans="2:49" ht="18" customHeight="1">
      <c r="B83" s="23" t="s">
        <v>11</v>
      </c>
      <c r="C83" s="24" t="s">
        <v>40</v>
      </c>
      <c r="D83" s="24" t="s">
        <v>41</v>
      </c>
      <c r="E83" s="17">
        <f>SUM(LARGE(H83:AP83,{1,2,3,4,5,6,7,8,9,10}))</f>
        <v>54</v>
      </c>
      <c r="F83" s="17">
        <f t="shared" si="3"/>
        <v>1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54</v>
      </c>
      <c r="AN83" s="11">
        <v>0</v>
      </c>
      <c r="AO83" s="11">
        <v>0</v>
      </c>
      <c r="AP83" s="11">
        <v>0</v>
      </c>
      <c r="AQ83" s="11"/>
      <c r="AR83" s="11"/>
      <c r="AS83" s="11"/>
      <c r="AT83" s="11"/>
      <c r="AU83" s="11"/>
      <c r="AV83" s="11"/>
      <c r="AW83" s="11"/>
    </row>
    <row r="84" spans="2:49" ht="18" customHeight="1">
      <c r="B84" s="23" t="s">
        <v>11</v>
      </c>
      <c r="C84" s="24" t="s">
        <v>225</v>
      </c>
      <c r="D84" s="24" t="s">
        <v>72</v>
      </c>
      <c r="E84" s="17">
        <f>SUM(LARGE(H84:AP84,{1,2,3,4,5,6,7,8,9,10}))</f>
        <v>210</v>
      </c>
      <c r="F84" s="17">
        <f t="shared" si="3"/>
        <v>1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210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/>
      <c r="AR84" s="11"/>
      <c r="AS84" s="11"/>
      <c r="AT84" s="11"/>
      <c r="AU84" s="11"/>
      <c r="AV84" s="11"/>
      <c r="AW84" s="11"/>
    </row>
    <row r="85" spans="2:49" ht="18" customHeight="1">
      <c r="B85" s="23" t="s">
        <v>11</v>
      </c>
      <c r="C85" s="24" t="s">
        <v>470</v>
      </c>
      <c r="D85" s="24" t="s">
        <v>471</v>
      </c>
      <c r="E85" s="17">
        <f>SUM(LARGE(H85:AP85,{1,2,3,4,5,6,7,8,9,10}))</f>
        <v>60</v>
      </c>
      <c r="F85" s="17">
        <f t="shared" si="3"/>
        <v>1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60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/>
      <c r="AR85" s="11"/>
      <c r="AS85" s="11"/>
      <c r="AT85" s="11"/>
      <c r="AU85" s="11"/>
      <c r="AV85" s="11"/>
      <c r="AW85" s="11"/>
    </row>
    <row r="86" spans="2:49" ht="18" customHeight="1">
      <c r="B86" s="23" t="s">
        <v>11</v>
      </c>
      <c r="C86" s="24" t="s">
        <v>416</v>
      </c>
      <c r="D86" s="24" t="s">
        <v>417</v>
      </c>
      <c r="E86" s="17">
        <f>SUM(LARGE(H86:AP86,{1,2,3,4,5,6,7,8,9,10}))</f>
        <v>75</v>
      </c>
      <c r="F86" s="17">
        <f t="shared" si="3"/>
        <v>1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75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/>
      <c r="AR86" s="11"/>
      <c r="AS86" s="11"/>
      <c r="AT86" s="11"/>
      <c r="AU86" s="11"/>
      <c r="AV86" s="11"/>
      <c r="AW86" s="11"/>
    </row>
    <row r="87" spans="2:49" ht="18" customHeight="1">
      <c r="B87" s="23" t="s">
        <v>11</v>
      </c>
      <c r="C87" s="24" t="s">
        <v>78</v>
      </c>
      <c r="D87" s="24" t="s">
        <v>79</v>
      </c>
      <c r="E87" s="17">
        <f>SUM(LARGE(H87:AP87,{1,2,3,4,5,6,7,8,9,10}))</f>
        <v>42</v>
      </c>
      <c r="F87" s="17">
        <f t="shared" si="3"/>
        <v>1</v>
      </c>
      <c r="H87" s="23">
        <v>0</v>
      </c>
      <c r="I87" s="23">
        <v>42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/>
      <c r="AR87" s="11"/>
      <c r="AS87" s="11"/>
      <c r="AT87" s="11"/>
      <c r="AU87" s="11"/>
      <c r="AV87" s="11"/>
      <c r="AW87" s="11"/>
    </row>
    <row r="88" spans="2:49" ht="18" customHeight="1">
      <c r="B88" s="23" t="s">
        <v>11</v>
      </c>
      <c r="C88" s="24" t="s">
        <v>374</v>
      </c>
      <c r="D88" s="24" t="s">
        <v>322</v>
      </c>
      <c r="E88" s="17">
        <f>SUM(LARGE(H88:AP88,{1,2,3,4,5,6,7,8,9,10}))</f>
        <v>42</v>
      </c>
      <c r="F88" s="17">
        <f t="shared" si="3"/>
        <v>1</v>
      </c>
      <c r="H88" s="23">
        <v>0</v>
      </c>
      <c r="I88" s="23">
        <v>42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/>
      <c r="AR88" s="11"/>
      <c r="AS88" s="11"/>
      <c r="AT88" s="11"/>
      <c r="AU88" s="11"/>
      <c r="AV88" s="11"/>
      <c r="AW88" s="11"/>
    </row>
    <row r="89" spans="2:49" ht="18" customHeight="1">
      <c r="B89" s="23" t="s">
        <v>11</v>
      </c>
      <c r="C89" s="24" t="s">
        <v>194</v>
      </c>
      <c r="D89" s="24" t="s">
        <v>195</v>
      </c>
      <c r="E89" s="17">
        <f>SUM(LARGE(H89:AP89,{1,2,3,4,5,6,7,8,9,10}))</f>
        <v>42</v>
      </c>
      <c r="F89" s="17">
        <f t="shared" si="3"/>
        <v>1</v>
      </c>
      <c r="H89" s="23">
        <v>0</v>
      </c>
      <c r="I89" s="23">
        <v>42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/>
      <c r="AR89" s="11"/>
      <c r="AS89" s="11"/>
      <c r="AT89" s="11"/>
      <c r="AU89" s="11"/>
      <c r="AV89" s="11"/>
      <c r="AW89" s="11"/>
    </row>
    <row r="90" spans="2:49" ht="18" customHeight="1">
      <c r="B90" s="23" t="s">
        <v>11</v>
      </c>
      <c r="C90" s="24" t="s">
        <v>318</v>
      </c>
      <c r="D90" s="24" t="s">
        <v>59</v>
      </c>
      <c r="E90" s="17">
        <f>SUM(LARGE(H90:AP90,{1,2,3,4,5,6,7,8,9,10}))</f>
        <v>75</v>
      </c>
      <c r="F90" s="17">
        <f t="shared" si="3"/>
        <v>1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75</v>
      </c>
      <c r="AL90" s="23">
        <v>0</v>
      </c>
      <c r="AM90" s="23">
        <v>0</v>
      </c>
      <c r="AN90" s="11">
        <v>0</v>
      </c>
      <c r="AO90" s="11">
        <v>0</v>
      </c>
      <c r="AP90" s="11">
        <v>0</v>
      </c>
      <c r="AQ90" s="11"/>
      <c r="AR90" s="11"/>
      <c r="AS90" s="11"/>
      <c r="AT90" s="11"/>
      <c r="AU90" s="11"/>
      <c r="AV90" s="11"/>
      <c r="AW90" s="11"/>
    </row>
    <row r="91" spans="2:49" ht="18" customHeight="1">
      <c r="B91" s="23" t="s">
        <v>11</v>
      </c>
      <c r="C91" s="24" t="s">
        <v>581</v>
      </c>
      <c r="D91" s="24" t="s">
        <v>582</v>
      </c>
      <c r="E91" s="17">
        <f>SUM(LARGE(H91:AP91,{1,2,3,4,5,6,7,8,9,10}))</f>
        <v>54</v>
      </c>
      <c r="F91" s="17">
        <f t="shared" si="3"/>
        <v>1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54</v>
      </c>
      <c r="AN91" s="11">
        <v>0</v>
      </c>
      <c r="AO91" s="11">
        <v>0</v>
      </c>
      <c r="AP91" s="11">
        <v>0</v>
      </c>
      <c r="AQ91" s="11"/>
      <c r="AR91" s="11"/>
      <c r="AS91" s="11"/>
      <c r="AT91" s="11"/>
      <c r="AU91" s="11"/>
      <c r="AV91" s="11"/>
      <c r="AW91" s="11"/>
    </row>
    <row r="92" spans="2:49" ht="18" customHeight="1">
      <c r="B92" s="23" t="s">
        <v>11</v>
      </c>
      <c r="C92" s="24" t="s">
        <v>375</v>
      </c>
      <c r="D92" s="24" t="s">
        <v>376</v>
      </c>
      <c r="E92" s="17">
        <f>SUM(LARGE(H92:AP92,{1,2,3,4,5,6,7,8,9,10}))</f>
        <v>42</v>
      </c>
      <c r="F92" s="17">
        <f t="shared" si="3"/>
        <v>1</v>
      </c>
      <c r="H92" s="23">
        <v>0</v>
      </c>
      <c r="I92" s="23">
        <v>42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/>
      <c r="AR92" s="11"/>
      <c r="AS92" s="11"/>
      <c r="AT92" s="11"/>
      <c r="AU92" s="11"/>
      <c r="AV92" s="11"/>
      <c r="AW92" s="11"/>
    </row>
    <row r="93" spans="2:49" ht="18" customHeight="1">
      <c r="B93" s="23" t="s">
        <v>11</v>
      </c>
      <c r="C93" s="24" t="s">
        <v>572</v>
      </c>
      <c r="D93" s="24" t="s">
        <v>573</v>
      </c>
      <c r="E93" s="17">
        <f>SUM(LARGE(H93:AP93,{1,2,3,4,5,6,7,8,9,10}))</f>
        <v>54</v>
      </c>
      <c r="F93" s="17">
        <f t="shared" si="3"/>
        <v>1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54</v>
      </c>
      <c r="AN93" s="11">
        <v>0</v>
      </c>
      <c r="AO93" s="11">
        <v>0</v>
      </c>
      <c r="AP93" s="11">
        <v>0</v>
      </c>
      <c r="AQ93" s="11"/>
      <c r="AR93" s="11"/>
      <c r="AS93" s="11"/>
      <c r="AT93" s="11"/>
      <c r="AU93" s="11"/>
      <c r="AV93" s="11"/>
      <c r="AW93" s="11"/>
    </row>
    <row r="94" spans="2:49" ht="18" customHeight="1">
      <c r="B94" s="23" t="s">
        <v>11</v>
      </c>
      <c r="C94" s="24" t="s">
        <v>585</v>
      </c>
      <c r="D94" s="24" t="s">
        <v>586</v>
      </c>
      <c r="E94" s="17">
        <f>SUM(LARGE(H94:AP94,{1,2,3,4,5,6,7,8,9,10}))</f>
        <v>135</v>
      </c>
      <c r="F94" s="17">
        <f t="shared" si="3"/>
        <v>1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135</v>
      </c>
      <c r="AN94" s="11">
        <v>0</v>
      </c>
      <c r="AO94" s="11">
        <v>0</v>
      </c>
      <c r="AP94" s="11">
        <v>0</v>
      </c>
      <c r="AQ94" s="11"/>
      <c r="AR94" s="11"/>
      <c r="AS94" s="11"/>
      <c r="AT94" s="11"/>
      <c r="AU94" s="11"/>
      <c r="AV94" s="11"/>
      <c r="AW94" s="11"/>
    </row>
    <row r="95" spans="2:49" ht="18" customHeight="1">
      <c r="B95" s="23" t="s">
        <v>11</v>
      </c>
      <c r="C95" s="24" t="s">
        <v>571</v>
      </c>
      <c r="D95" s="24" t="s">
        <v>109</v>
      </c>
      <c r="E95" s="17">
        <f>SUM(LARGE(H95:AP95,{1,2,3,4,5,6,7,8,9,10}))</f>
        <v>54</v>
      </c>
      <c r="F95" s="17">
        <f t="shared" si="3"/>
        <v>1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54</v>
      </c>
      <c r="AN95" s="11">
        <v>0</v>
      </c>
      <c r="AO95" s="11">
        <v>0</v>
      </c>
      <c r="AP95" s="11">
        <v>0</v>
      </c>
      <c r="AQ95" s="11"/>
      <c r="AR95" s="11"/>
      <c r="AS95" s="11"/>
      <c r="AT95" s="11"/>
      <c r="AU95" s="11"/>
      <c r="AV95" s="11"/>
      <c r="AW95" s="11"/>
    </row>
    <row r="96" spans="2:49" ht="18" customHeight="1">
      <c r="B96" s="23" t="s">
        <v>11</v>
      </c>
      <c r="C96" s="24" t="s">
        <v>571</v>
      </c>
      <c r="D96" s="24" t="s">
        <v>579</v>
      </c>
      <c r="E96" s="17">
        <f>SUM(LARGE(H96:AP96,{1,2,3,4,5,6,7,8,9,10}))</f>
        <v>216</v>
      </c>
      <c r="F96" s="17">
        <f t="shared" si="3"/>
        <v>1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216</v>
      </c>
      <c r="AN96" s="11">
        <v>0</v>
      </c>
      <c r="AO96" s="11">
        <v>0</v>
      </c>
      <c r="AP96" s="11">
        <v>0</v>
      </c>
      <c r="AQ96" s="11"/>
      <c r="AR96" s="11"/>
      <c r="AS96" s="11"/>
      <c r="AT96" s="11"/>
      <c r="AU96" s="11"/>
      <c r="AV96" s="11"/>
      <c r="AW96" s="11"/>
    </row>
    <row r="97" spans="2:49" ht="18" customHeight="1">
      <c r="B97" s="23" t="s">
        <v>11</v>
      </c>
      <c r="C97" s="24" t="s">
        <v>49</v>
      </c>
      <c r="D97" s="24" t="s">
        <v>292</v>
      </c>
      <c r="E97" s="17">
        <f>SUM(LARGE(H97:AP97,{1,2,3,4,5,6,7,8,9,10}))</f>
        <v>54</v>
      </c>
      <c r="F97" s="17">
        <f t="shared" si="3"/>
        <v>1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54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/>
      <c r="AR97" s="11"/>
      <c r="AS97" s="11"/>
      <c r="AT97" s="11"/>
      <c r="AU97" s="11"/>
      <c r="AV97" s="11"/>
      <c r="AW97" s="11"/>
    </row>
    <row r="98" spans="2:49" ht="18" customHeight="1">
      <c r="B98" s="23" t="s">
        <v>11</v>
      </c>
      <c r="C98" s="24" t="s">
        <v>361</v>
      </c>
      <c r="D98" s="24" t="s">
        <v>362</v>
      </c>
      <c r="E98" s="17">
        <f>SUM(LARGE(H98:AP98,{1,2,3,4,5,6,7,8,9,10}))</f>
        <v>42</v>
      </c>
      <c r="F98" s="17">
        <f t="shared" si="3"/>
        <v>1</v>
      </c>
      <c r="H98" s="23">
        <v>0</v>
      </c>
      <c r="I98" s="23">
        <v>42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/>
      <c r="AR98" s="11"/>
      <c r="AS98" s="11"/>
      <c r="AT98" s="11"/>
      <c r="AU98" s="11"/>
      <c r="AV98" s="11"/>
      <c r="AW98" s="11"/>
    </row>
    <row r="99" spans="2:49" ht="18" customHeight="1">
      <c r="B99" s="23" t="s">
        <v>11</v>
      </c>
      <c r="C99" s="24" t="s">
        <v>99</v>
      </c>
      <c r="D99" s="24" t="s">
        <v>82</v>
      </c>
      <c r="E99" s="17">
        <f>SUM(LARGE(H99:AP99,{1,2,3,4,5,6,7,8,9,10}))</f>
        <v>120</v>
      </c>
      <c r="F99" s="17">
        <f t="shared" si="3"/>
        <v>1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11">
        <v>120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/>
      <c r="AR99" s="11"/>
      <c r="AS99" s="11"/>
      <c r="AT99" s="11"/>
      <c r="AU99" s="11"/>
      <c r="AV99" s="11"/>
      <c r="AW99" s="11"/>
    </row>
    <row r="100" spans="2:49" ht="18" customHeight="1">
      <c r="B100" s="23" t="s">
        <v>11</v>
      </c>
      <c r="C100" s="24" t="s">
        <v>99</v>
      </c>
      <c r="D100" s="24" t="s">
        <v>360</v>
      </c>
      <c r="E100" s="17">
        <f>SUM(LARGE(H100:AP100,{1,2,3,4,5,6,7,8,9,10}))</f>
        <v>42</v>
      </c>
      <c r="F100" s="17">
        <f t="shared" si="3"/>
        <v>1</v>
      </c>
      <c r="H100" s="23">
        <v>0</v>
      </c>
      <c r="I100" s="23">
        <v>42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/>
      <c r="AR100" s="11"/>
      <c r="AS100" s="11"/>
      <c r="AT100" s="11"/>
      <c r="AU100" s="11"/>
      <c r="AV100" s="11"/>
      <c r="AW100" s="11"/>
    </row>
    <row r="101" spans="2:49" ht="18" customHeight="1">
      <c r="B101" s="23" t="s">
        <v>11</v>
      </c>
      <c r="C101" s="24" t="s">
        <v>52</v>
      </c>
      <c r="D101" s="24" t="s">
        <v>53</v>
      </c>
      <c r="E101" s="17">
        <f>SUM(LARGE(H101:AP101,{1,2,3,4,5,6,7,8,9,10}))</f>
        <v>54</v>
      </c>
      <c r="F101" s="17">
        <f t="shared" si="3"/>
        <v>1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54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/>
      <c r="AR101" s="11"/>
      <c r="AS101" s="11"/>
      <c r="AT101" s="11"/>
      <c r="AU101" s="11"/>
      <c r="AV101" s="11"/>
      <c r="AW101" s="11"/>
    </row>
    <row r="102" spans="2:49" ht="18" customHeight="1">
      <c r="B102" s="23" t="s">
        <v>11</v>
      </c>
      <c r="C102" s="24" t="s">
        <v>52</v>
      </c>
      <c r="D102" s="24" t="s">
        <v>69</v>
      </c>
      <c r="E102" s="17">
        <f>SUM(LARGE(H102:AP102,{1,2,3,4,5,6,7,8,9,10}))</f>
        <v>135</v>
      </c>
      <c r="F102" s="17">
        <f t="shared" si="3"/>
        <v>1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135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/>
      <c r="AR102" s="11"/>
      <c r="AS102" s="11"/>
      <c r="AT102" s="11"/>
      <c r="AU102" s="11"/>
      <c r="AV102" s="11"/>
      <c r="AW102" s="11"/>
    </row>
    <row r="103" spans="2:49" ht="18" customHeight="1">
      <c r="B103" s="23" t="s">
        <v>11</v>
      </c>
      <c r="C103" s="24" t="s">
        <v>319</v>
      </c>
      <c r="D103" s="24" t="s">
        <v>320</v>
      </c>
      <c r="E103" s="17">
        <f>SUM(LARGE(H103:AP103,{1,2,3,4,5,6,7,8,9,10}))</f>
        <v>60</v>
      </c>
      <c r="F103" s="17">
        <f t="shared" si="3"/>
        <v>1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60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/>
      <c r="AR103" s="11"/>
      <c r="AS103" s="11"/>
      <c r="AT103" s="11"/>
      <c r="AU103" s="11"/>
      <c r="AV103" s="11"/>
      <c r="AW103" s="11"/>
    </row>
    <row r="104" spans="2:49" ht="18" customHeight="1">
      <c r="B104" s="23" t="s">
        <v>11</v>
      </c>
      <c r="C104" s="24" t="s">
        <v>281</v>
      </c>
      <c r="D104" s="24" t="s">
        <v>282</v>
      </c>
      <c r="E104" s="17">
        <f>SUM(LARGE(H104:AP104,{1,2,3,4,5,6,7,8,9,10}))</f>
        <v>42</v>
      </c>
      <c r="F104" s="17">
        <f t="shared" si="3"/>
        <v>1</v>
      </c>
      <c r="H104" s="23">
        <v>0</v>
      </c>
      <c r="I104" s="23">
        <v>42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/>
      <c r="AR104" s="11"/>
      <c r="AS104" s="11"/>
      <c r="AT104" s="11"/>
      <c r="AU104" s="11"/>
      <c r="AV104" s="11"/>
      <c r="AW104" s="11"/>
    </row>
    <row r="105" spans="2:49" ht="18" customHeight="1">
      <c r="B105" s="23" t="s">
        <v>11</v>
      </c>
      <c r="C105" s="24" t="s">
        <v>357</v>
      </c>
      <c r="D105" s="24" t="s">
        <v>358</v>
      </c>
      <c r="E105" s="17">
        <f>SUM(LARGE(H105:AP105,{1,2,3,4,5,6,7,8,9,10}))</f>
        <v>105</v>
      </c>
      <c r="F105" s="17">
        <f t="shared" si="3"/>
        <v>1</v>
      </c>
      <c r="H105" s="23">
        <v>0</v>
      </c>
      <c r="I105" s="23">
        <v>105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/>
      <c r="AR105" s="11"/>
      <c r="AS105" s="11"/>
      <c r="AT105" s="11"/>
      <c r="AU105" s="11"/>
      <c r="AV105" s="11"/>
      <c r="AW105" s="11"/>
    </row>
    <row r="106" spans="2:49" ht="18" customHeight="1">
      <c r="B106" s="23" t="s">
        <v>11</v>
      </c>
      <c r="C106" s="24" t="s">
        <v>125</v>
      </c>
      <c r="D106" s="24" t="s">
        <v>164</v>
      </c>
      <c r="E106" s="17">
        <f>SUM(LARGE(H106:AP106,{1,2,3,4,5,6,7,8,9,10}))</f>
        <v>231</v>
      </c>
      <c r="F106" s="17">
        <f t="shared" si="3"/>
        <v>1</v>
      </c>
      <c r="H106" s="23">
        <v>0</v>
      </c>
      <c r="I106" s="23">
        <v>231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/>
      <c r="AR106" s="11"/>
      <c r="AS106" s="11"/>
      <c r="AT106" s="11"/>
      <c r="AU106" s="11"/>
      <c r="AV106" s="11"/>
      <c r="AW106" s="11"/>
    </row>
    <row r="107" spans="2:49" ht="18" customHeight="1">
      <c r="B107" s="23" t="s">
        <v>11</v>
      </c>
      <c r="C107" s="24" t="s">
        <v>125</v>
      </c>
      <c r="D107" s="24" t="s">
        <v>65</v>
      </c>
      <c r="E107" s="17">
        <f>SUM(LARGE(H107:AP107,{1,2,3,4,5,6,7,8,9,10}))</f>
        <v>216</v>
      </c>
      <c r="F107" s="17">
        <f t="shared" si="3"/>
        <v>1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216</v>
      </c>
      <c r="AN107" s="11">
        <v>0</v>
      </c>
      <c r="AO107" s="11">
        <v>0</v>
      </c>
      <c r="AP107" s="11">
        <v>0</v>
      </c>
      <c r="AQ107" s="11"/>
      <c r="AR107" s="11"/>
      <c r="AS107" s="11"/>
      <c r="AT107" s="11"/>
      <c r="AU107" s="11"/>
      <c r="AV107" s="11"/>
      <c r="AW107" s="11"/>
    </row>
    <row r="108" spans="2:49" ht="18" customHeight="1">
      <c r="B108" s="23" t="s">
        <v>11</v>
      </c>
      <c r="C108" s="24" t="s">
        <v>365</v>
      </c>
      <c r="D108" s="24" t="s">
        <v>366</v>
      </c>
      <c r="E108" s="17">
        <f>SUM(LARGE(H108:AP108,{1,2,3,4,5,6,7,8,9,10}))</f>
        <v>105</v>
      </c>
      <c r="F108" s="17">
        <f t="shared" si="3"/>
        <v>1</v>
      </c>
      <c r="H108" s="23">
        <v>0</v>
      </c>
      <c r="I108" s="23">
        <v>105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/>
      <c r="AR108" s="11"/>
      <c r="AS108" s="11"/>
      <c r="AT108" s="11"/>
      <c r="AU108" s="11"/>
      <c r="AV108" s="11"/>
      <c r="AW108" s="11"/>
    </row>
    <row r="109" spans="2:49" ht="18" customHeight="1">
      <c r="B109" s="23" t="s">
        <v>11</v>
      </c>
      <c r="C109" s="24" t="s">
        <v>323</v>
      </c>
      <c r="D109" s="24" t="s">
        <v>324</v>
      </c>
      <c r="E109" s="17">
        <f>SUM(LARGE(H109:AP109,{1,2,3,4,5,6,7,8,9,10}))</f>
        <v>75</v>
      </c>
      <c r="F109" s="17">
        <f aca="true" t="shared" si="4" ref="F109:F140">COUNTIF(H109:AP109,"&gt;0")</f>
        <v>1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75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/>
      <c r="AR109" s="11"/>
      <c r="AS109" s="11"/>
      <c r="AT109" s="11"/>
      <c r="AU109" s="11"/>
      <c r="AV109" s="11"/>
      <c r="AW109" s="11"/>
    </row>
    <row r="110" spans="2:49" ht="18" customHeight="1">
      <c r="B110" s="23" t="s">
        <v>11</v>
      </c>
      <c r="C110" s="24" t="s">
        <v>574</v>
      </c>
      <c r="D110" s="24" t="s">
        <v>575</v>
      </c>
      <c r="E110" s="17">
        <f>SUM(LARGE(H110:AP110,{1,2,3,4,5,6,7,8,9,10}))</f>
        <v>54</v>
      </c>
      <c r="F110" s="17">
        <f t="shared" si="4"/>
        <v>1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54</v>
      </c>
      <c r="AN110" s="11">
        <v>0</v>
      </c>
      <c r="AO110" s="11">
        <v>0</v>
      </c>
      <c r="AP110" s="11">
        <v>0</v>
      </c>
      <c r="AQ110" s="11"/>
      <c r="AR110" s="11"/>
      <c r="AS110" s="11"/>
      <c r="AT110" s="11"/>
      <c r="AU110" s="11"/>
      <c r="AV110" s="11"/>
      <c r="AW110" s="11"/>
    </row>
    <row r="111" spans="2:49" ht="18" customHeight="1">
      <c r="B111" s="23" t="s">
        <v>11</v>
      </c>
      <c r="C111" s="24" t="s">
        <v>265</v>
      </c>
      <c r="D111" s="24" t="s">
        <v>327</v>
      </c>
      <c r="E111" s="17">
        <f>SUM(LARGE(H111:AP111,{1,2,3,4,5,6,7,8,9,10}))</f>
        <v>75</v>
      </c>
      <c r="F111" s="17">
        <f t="shared" si="4"/>
        <v>1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75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/>
      <c r="AR111" s="11"/>
      <c r="AS111" s="11"/>
      <c r="AT111" s="11"/>
      <c r="AU111" s="11"/>
      <c r="AV111" s="11"/>
      <c r="AW111" s="11"/>
    </row>
    <row r="112" spans="2:49" ht="18" customHeight="1">
      <c r="B112" s="23" t="s">
        <v>11</v>
      </c>
      <c r="C112" s="24" t="s">
        <v>265</v>
      </c>
      <c r="D112" s="24" t="s">
        <v>364</v>
      </c>
      <c r="E112" s="17">
        <f>SUM(LARGE(H112:AP112,{1,2,3,4,5,6,7,8,9,10}))</f>
        <v>105</v>
      </c>
      <c r="F112" s="17">
        <f t="shared" si="4"/>
        <v>1</v>
      </c>
      <c r="H112" s="23">
        <v>0</v>
      </c>
      <c r="I112" s="23">
        <v>105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/>
      <c r="AR112" s="11"/>
      <c r="AS112" s="11"/>
      <c r="AT112" s="11"/>
      <c r="AU112" s="11"/>
      <c r="AV112" s="11"/>
      <c r="AW112" s="11"/>
    </row>
    <row r="113" spans="2:49" ht="18" customHeight="1">
      <c r="B113" s="23" t="s">
        <v>11</v>
      </c>
      <c r="C113" s="24" t="s">
        <v>453</v>
      </c>
      <c r="D113" s="24" t="s">
        <v>454</v>
      </c>
      <c r="E113" s="17">
        <f>SUM(LARGE(H113:AP113,{1,2,3,4,5,6,7,8,9,10}))</f>
        <v>60</v>
      </c>
      <c r="F113" s="17">
        <f t="shared" si="4"/>
        <v>1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60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/>
      <c r="AR113" s="11"/>
      <c r="AS113" s="11"/>
      <c r="AT113" s="11"/>
      <c r="AU113" s="11"/>
      <c r="AV113" s="11"/>
      <c r="AW113" s="11"/>
    </row>
    <row r="114" spans="2:49" ht="18" customHeight="1">
      <c r="B114" s="23" t="s">
        <v>11</v>
      </c>
      <c r="C114" s="24" t="s">
        <v>420</v>
      </c>
      <c r="D114" s="24" t="s">
        <v>421</v>
      </c>
      <c r="E114" s="17">
        <f>SUM(LARGE(H114:AP114,{1,2,3,4,5,6,7,8,9,10}))</f>
        <v>255</v>
      </c>
      <c r="F114" s="17">
        <f t="shared" si="4"/>
        <v>1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255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/>
      <c r="AR114" s="11"/>
      <c r="AS114" s="11"/>
      <c r="AT114" s="11"/>
      <c r="AU114" s="11"/>
      <c r="AV114" s="11"/>
      <c r="AW114" s="11"/>
    </row>
    <row r="115" spans="2:49" ht="18" customHeight="1">
      <c r="B115" s="23" t="s">
        <v>11</v>
      </c>
      <c r="C115" s="24" t="s">
        <v>462</v>
      </c>
      <c r="D115" s="24" t="s">
        <v>463</v>
      </c>
      <c r="E115" s="17">
        <f>SUM(LARGE(H115:AP115,{1,2,3,4,5,6,7,8,9,10}))</f>
        <v>96</v>
      </c>
      <c r="F115" s="17">
        <f t="shared" si="4"/>
        <v>1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96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/>
      <c r="AR115" s="11"/>
      <c r="AS115" s="11"/>
      <c r="AT115" s="11"/>
      <c r="AU115" s="11"/>
      <c r="AV115" s="11"/>
      <c r="AW115" s="11"/>
    </row>
    <row r="116" spans="2:49" ht="18" customHeight="1">
      <c r="B116" s="23" t="s">
        <v>11</v>
      </c>
      <c r="C116" s="24" t="s">
        <v>325</v>
      </c>
      <c r="D116" s="24" t="s">
        <v>326</v>
      </c>
      <c r="E116" s="17">
        <f>SUM(LARGE(H116:AP116,{1,2,3,4,5,6,7,8,9,10}))</f>
        <v>75</v>
      </c>
      <c r="F116" s="17">
        <f t="shared" si="4"/>
        <v>1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11">
        <v>75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/>
      <c r="AR116" s="11"/>
      <c r="AS116" s="11"/>
      <c r="AT116" s="11"/>
      <c r="AU116" s="11"/>
      <c r="AV116" s="11"/>
      <c r="AW116" s="11"/>
    </row>
    <row r="117" spans="2:49" ht="18" customHeight="1">
      <c r="B117" s="23" t="s">
        <v>11</v>
      </c>
      <c r="C117" s="24" t="s">
        <v>156</v>
      </c>
      <c r="D117" s="24" t="s">
        <v>47</v>
      </c>
      <c r="E117" s="17">
        <f>SUM(LARGE(H117:AP117,{1,2,3,4,5,6,7,8,9,10}))</f>
        <v>105</v>
      </c>
      <c r="F117" s="17">
        <f t="shared" si="4"/>
        <v>1</v>
      </c>
      <c r="H117" s="23">
        <v>0</v>
      </c>
      <c r="I117" s="23">
        <v>105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/>
      <c r="AR117" s="11"/>
      <c r="AS117" s="11"/>
      <c r="AT117" s="11"/>
      <c r="AU117" s="11"/>
      <c r="AV117" s="11"/>
      <c r="AW117" s="11"/>
    </row>
    <row r="118" spans="2:49" ht="18" customHeight="1">
      <c r="B118" s="23" t="s">
        <v>11</v>
      </c>
      <c r="C118" s="24" t="s">
        <v>33</v>
      </c>
      <c r="D118" s="24" t="s">
        <v>34</v>
      </c>
      <c r="E118" s="17">
        <f>SUM(LARGE(H118:AP118,{1,2,3,4,5,6,7,8,9,10}))</f>
        <v>54</v>
      </c>
      <c r="F118" s="17">
        <f t="shared" si="4"/>
        <v>1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54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/>
      <c r="AR118" s="11"/>
      <c r="AS118" s="11"/>
      <c r="AT118" s="11"/>
      <c r="AU118" s="11"/>
      <c r="AV118" s="11"/>
      <c r="AW118" s="11"/>
    </row>
    <row r="119" spans="2:49" ht="18" customHeight="1">
      <c r="B119" s="23" t="s">
        <v>11</v>
      </c>
      <c r="C119" s="24" t="s">
        <v>137</v>
      </c>
      <c r="D119" s="24" t="s">
        <v>138</v>
      </c>
      <c r="E119" s="17">
        <f>SUM(LARGE(H119:AP119,{1,2,3,4,5,6,7,8,9,10}))</f>
        <v>42</v>
      </c>
      <c r="F119" s="17">
        <f t="shared" si="4"/>
        <v>1</v>
      </c>
      <c r="H119" s="23">
        <v>0</v>
      </c>
      <c r="I119" s="23">
        <v>42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/>
      <c r="AR119" s="11"/>
      <c r="AS119" s="11"/>
      <c r="AT119" s="11"/>
      <c r="AU119" s="11"/>
      <c r="AV119" s="11"/>
      <c r="AW119" s="11"/>
    </row>
    <row r="120" spans="2:49" ht="18" customHeight="1">
      <c r="B120" s="23" t="s">
        <v>11</v>
      </c>
      <c r="C120" s="24" t="s">
        <v>468</v>
      </c>
      <c r="D120" s="24" t="s">
        <v>469</v>
      </c>
      <c r="E120" s="17">
        <f>SUM(LARGE(H120:AP120,{1,2,3,4,5,6,7,8,9,10}))</f>
        <v>132</v>
      </c>
      <c r="F120" s="17">
        <f t="shared" si="4"/>
        <v>1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132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/>
      <c r="AR120" s="11"/>
      <c r="AS120" s="11"/>
      <c r="AT120" s="11"/>
      <c r="AU120" s="11"/>
      <c r="AV120" s="11"/>
      <c r="AW120" s="11"/>
    </row>
    <row r="121" spans="2:49" ht="18" customHeight="1">
      <c r="B121" s="23" t="s">
        <v>11</v>
      </c>
      <c r="C121" s="24" t="s">
        <v>576</v>
      </c>
      <c r="D121" s="24" t="s">
        <v>577</v>
      </c>
      <c r="E121" s="17">
        <f>SUM(LARGE(H121:AP121,{1,2,3,4,5,6,7,8,9,10}))</f>
        <v>54</v>
      </c>
      <c r="F121" s="17">
        <f t="shared" si="4"/>
        <v>1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54</v>
      </c>
      <c r="AN121" s="11">
        <v>0</v>
      </c>
      <c r="AO121" s="11">
        <v>0</v>
      </c>
      <c r="AP121" s="11">
        <v>0</v>
      </c>
      <c r="AQ121" s="11"/>
      <c r="AR121" s="11"/>
      <c r="AS121" s="11"/>
      <c r="AT121" s="11"/>
      <c r="AU121" s="11"/>
      <c r="AV121" s="11"/>
      <c r="AW121" s="11"/>
    </row>
    <row r="122" spans="2:49" ht="18" customHeight="1">
      <c r="B122" s="23" t="s">
        <v>11</v>
      </c>
      <c r="C122" s="24" t="s">
        <v>422</v>
      </c>
      <c r="D122" s="24" t="s">
        <v>423</v>
      </c>
      <c r="E122" s="17">
        <f>SUM(LARGE(H122:AP122,{1,2,3,4,5,6,7,8,9,10}))</f>
        <v>120</v>
      </c>
      <c r="F122" s="17">
        <f t="shared" si="4"/>
        <v>1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120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/>
      <c r="AR122" s="11"/>
      <c r="AS122" s="11"/>
      <c r="AT122" s="11"/>
      <c r="AU122" s="11"/>
      <c r="AV122" s="11"/>
      <c r="AW122" s="11"/>
    </row>
    <row r="123" spans="2:49" ht="18" customHeight="1">
      <c r="B123" s="23" t="s">
        <v>11</v>
      </c>
      <c r="C123" s="24" t="s">
        <v>605</v>
      </c>
      <c r="D123" s="24" t="s">
        <v>569</v>
      </c>
      <c r="E123" s="17">
        <f>SUM(LARGE(H123:AP123,{1,2,3,4,5,6,7,8,9,10}))</f>
        <v>216</v>
      </c>
      <c r="F123" s="17">
        <f t="shared" si="4"/>
        <v>1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11">
        <v>216</v>
      </c>
      <c r="AN123" s="11">
        <v>0</v>
      </c>
      <c r="AO123" s="11">
        <v>0</v>
      </c>
      <c r="AP123" s="11">
        <v>0</v>
      </c>
      <c r="AQ123" s="11"/>
      <c r="AR123" s="11"/>
      <c r="AS123" s="11"/>
      <c r="AT123" s="11"/>
      <c r="AU123" s="11"/>
      <c r="AV123" s="11"/>
      <c r="AW123" s="11"/>
    </row>
    <row r="124" spans="2:49" ht="18" customHeight="1">
      <c r="B124" s="23" t="s">
        <v>11</v>
      </c>
      <c r="C124" s="24" t="s">
        <v>226</v>
      </c>
      <c r="D124" s="24" t="s">
        <v>227</v>
      </c>
      <c r="E124" s="17">
        <f>SUM(LARGE(H124:AP124,{1,2,3,4,5,6,7,8,9,10}))</f>
        <v>120</v>
      </c>
      <c r="F124" s="17">
        <f t="shared" si="4"/>
        <v>1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120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/>
      <c r="AR124" s="11"/>
      <c r="AS124" s="11"/>
      <c r="AT124" s="11"/>
      <c r="AU124" s="11"/>
      <c r="AV124" s="11"/>
      <c r="AW124" s="11"/>
    </row>
    <row r="125" spans="2:49" ht="18" customHeight="1">
      <c r="B125" s="23" t="s">
        <v>11</v>
      </c>
      <c r="C125" s="24" t="s">
        <v>580</v>
      </c>
      <c r="D125" s="24" t="s">
        <v>292</v>
      </c>
      <c r="E125" s="17">
        <f>SUM(LARGE(H125:AP125,{1,2,3,4,5,6,7,8,9,10}))</f>
        <v>54</v>
      </c>
      <c r="F125" s="17">
        <f t="shared" si="4"/>
        <v>1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54</v>
      </c>
      <c r="AN125" s="11">
        <v>0</v>
      </c>
      <c r="AO125" s="11">
        <v>0</v>
      </c>
      <c r="AP125" s="11">
        <v>0</v>
      </c>
      <c r="AQ125" s="11"/>
      <c r="AR125" s="11"/>
      <c r="AS125" s="11"/>
      <c r="AT125" s="11"/>
      <c r="AU125" s="11"/>
      <c r="AV125" s="11"/>
      <c r="AW125" s="11"/>
    </row>
    <row r="126" spans="2:49" ht="18" customHeight="1">
      <c r="B126" s="23" t="s">
        <v>11</v>
      </c>
      <c r="C126" s="24" t="s">
        <v>126</v>
      </c>
      <c r="D126" s="24" t="s">
        <v>288</v>
      </c>
      <c r="E126" s="17">
        <f>SUM(LARGE(H126:AP126,{1,2,3,4,5,6,7,8,9,10}))</f>
        <v>75</v>
      </c>
      <c r="F126" s="17">
        <f t="shared" si="4"/>
        <v>1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75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/>
      <c r="AR126" s="11"/>
      <c r="AS126" s="11"/>
      <c r="AT126" s="11"/>
      <c r="AU126" s="11"/>
      <c r="AV126" s="11"/>
      <c r="AW126" s="11"/>
    </row>
    <row r="127" spans="2:49" ht="18" customHeight="1">
      <c r="B127" s="23" t="s">
        <v>11</v>
      </c>
      <c r="C127" s="24" t="s">
        <v>300</v>
      </c>
      <c r="D127" s="24" t="s">
        <v>301</v>
      </c>
      <c r="E127" s="17">
        <f>SUM(LARGE(H127:AP127,{1,2,3,4,5,6,7,8,9,10}))</f>
        <v>120</v>
      </c>
      <c r="F127" s="17">
        <f t="shared" si="4"/>
        <v>1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120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/>
      <c r="AR127" s="11"/>
      <c r="AS127" s="11"/>
      <c r="AT127" s="11"/>
      <c r="AU127" s="11"/>
      <c r="AV127" s="11"/>
      <c r="AW127" s="11"/>
    </row>
    <row r="128" spans="2:49" ht="18" customHeight="1">
      <c r="B128" s="23" t="s">
        <v>11</v>
      </c>
      <c r="C128" s="24" t="s">
        <v>108</v>
      </c>
      <c r="D128" s="24" t="s">
        <v>193</v>
      </c>
      <c r="E128" s="17">
        <f>SUM(LARGE(H128:AP128,{1,2,3,4,5,6,7,8,9,10}))</f>
        <v>105</v>
      </c>
      <c r="F128" s="17">
        <f t="shared" si="4"/>
        <v>1</v>
      </c>
      <c r="H128" s="23">
        <v>0</v>
      </c>
      <c r="I128" s="23">
        <v>105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/>
      <c r="AR128" s="11"/>
      <c r="AS128" s="11"/>
      <c r="AT128" s="11"/>
      <c r="AU128" s="11"/>
      <c r="AV128" s="11"/>
      <c r="AW128" s="11"/>
    </row>
    <row r="129" spans="2:49" ht="18" customHeight="1">
      <c r="B129" s="23" t="s">
        <v>11</v>
      </c>
      <c r="C129" s="24" t="s">
        <v>455</v>
      </c>
      <c r="D129" s="24" t="s">
        <v>456</v>
      </c>
      <c r="E129" s="17">
        <f>SUM(LARGE(H129:AP129,{1,2,3,4,5,6,7,8,9,10}))</f>
        <v>60</v>
      </c>
      <c r="F129" s="17">
        <f t="shared" si="4"/>
        <v>1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60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/>
      <c r="AR129" s="11"/>
      <c r="AS129" s="11"/>
      <c r="AT129" s="11"/>
      <c r="AU129" s="11"/>
      <c r="AV129" s="11"/>
      <c r="AW129" s="11"/>
    </row>
    <row r="130" spans="2:49" ht="18" customHeight="1">
      <c r="B130" s="23" t="s">
        <v>11</v>
      </c>
      <c r="C130" s="24" t="s">
        <v>158</v>
      </c>
      <c r="D130" s="24" t="s">
        <v>356</v>
      </c>
      <c r="E130" s="17">
        <f>SUM(LARGE(H130:AP130,{1,2,3,4,5,6,7,8,9,10}))</f>
        <v>42</v>
      </c>
      <c r="F130" s="17">
        <f t="shared" si="4"/>
        <v>1</v>
      </c>
      <c r="H130" s="23">
        <v>0</v>
      </c>
      <c r="I130" s="23">
        <v>42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/>
      <c r="AR130" s="11"/>
      <c r="AS130" s="11"/>
      <c r="AT130" s="11"/>
      <c r="AU130" s="11"/>
      <c r="AV130" s="11"/>
      <c r="AW130" s="11"/>
    </row>
    <row r="131" spans="2:49" ht="18" customHeight="1">
      <c r="B131" s="23" t="s">
        <v>11</v>
      </c>
      <c r="C131" s="24" t="s">
        <v>158</v>
      </c>
      <c r="D131" s="24" t="s">
        <v>159</v>
      </c>
      <c r="E131" s="17">
        <f>SUM(LARGE(H131:AP131,{1,2,3,4,5,6,7,8,9,10}))</f>
        <v>105</v>
      </c>
      <c r="F131" s="17">
        <f t="shared" si="4"/>
        <v>1</v>
      </c>
      <c r="H131" s="23">
        <v>0</v>
      </c>
      <c r="I131" s="23">
        <v>105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/>
      <c r="AR131" s="11"/>
      <c r="AS131" s="11"/>
      <c r="AT131" s="11"/>
      <c r="AU131" s="11"/>
      <c r="AV131" s="11"/>
      <c r="AW131" s="11"/>
    </row>
    <row r="132" spans="2:49" ht="18" customHeight="1">
      <c r="B132" s="23" t="s">
        <v>11</v>
      </c>
      <c r="C132" s="31" t="s">
        <v>241</v>
      </c>
      <c r="D132" s="24" t="s">
        <v>242</v>
      </c>
      <c r="E132" s="17">
        <f>SUM(LARGE(H132:AP132,{1,2,3,4,5,6,7,8,9,10}))</f>
        <v>357</v>
      </c>
      <c r="F132" s="17">
        <f t="shared" si="4"/>
        <v>1</v>
      </c>
      <c r="H132" s="23">
        <v>0</v>
      </c>
      <c r="I132" s="23">
        <v>357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/>
      <c r="AR132" s="11"/>
      <c r="AS132" s="11"/>
      <c r="AT132" s="11"/>
      <c r="AU132" s="11"/>
      <c r="AV132" s="11"/>
      <c r="AW132" s="11"/>
    </row>
    <row r="133" spans="2:49" ht="18" customHeight="1">
      <c r="B133" s="23" t="s">
        <v>11</v>
      </c>
      <c r="C133" s="24" t="s">
        <v>367</v>
      </c>
      <c r="D133" s="24" t="s">
        <v>368</v>
      </c>
      <c r="E133" s="17">
        <f>SUM(LARGE(H133:AP133,{1,2,3,4,5,6,7,8,9,10}))</f>
        <v>42</v>
      </c>
      <c r="F133" s="17">
        <f t="shared" si="4"/>
        <v>1</v>
      </c>
      <c r="H133" s="23">
        <v>0</v>
      </c>
      <c r="I133" s="23">
        <v>42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/>
      <c r="AR133" s="11"/>
      <c r="AS133" s="11"/>
      <c r="AT133" s="11"/>
      <c r="AU133" s="11"/>
      <c r="AV133" s="11"/>
      <c r="AW133" s="11"/>
    </row>
    <row r="134" spans="2:49" ht="18" customHeight="1">
      <c r="B134" s="23" t="s">
        <v>11</v>
      </c>
      <c r="C134" s="24" t="s">
        <v>83</v>
      </c>
      <c r="D134" s="24" t="s">
        <v>424</v>
      </c>
      <c r="E134" s="17">
        <f>SUM(LARGE(H134:AP134,{1,2,3,4,5,6,7,8,9,10}))</f>
        <v>75</v>
      </c>
      <c r="F134" s="17">
        <f t="shared" si="4"/>
        <v>1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75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/>
      <c r="AR134" s="11"/>
      <c r="AS134" s="11"/>
      <c r="AT134" s="11"/>
      <c r="AU134" s="11"/>
      <c r="AV134" s="11"/>
      <c r="AW134" s="11"/>
    </row>
    <row r="135" spans="2:49" ht="18" customHeight="1">
      <c r="B135" s="23" t="s">
        <v>11</v>
      </c>
      <c r="C135" s="24" t="s">
        <v>83</v>
      </c>
      <c r="D135" s="24" t="s">
        <v>363</v>
      </c>
      <c r="E135" s="17">
        <f>SUM(LARGE(H135:AP135,{1,2,3,4,5,6,7,8,9,10}))</f>
        <v>42</v>
      </c>
      <c r="F135" s="17">
        <f t="shared" si="4"/>
        <v>1</v>
      </c>
      <c r="H135" s="23">
        <v>0</v>
      </c>
      <c r="I135" s="23">
        <v>42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/>
      <c r="AR135" s="11"/>
      <c r="AS135" s="11"/>
      <c r="AT135" s="11"/>
      <c r="AU135" s="11"/>
      <c r="AV135" s="11"/>
      <c r="AW135" s="11"/>
    </row>
    <row r="136" spans="2:49" ht="18" customHeight="1">
      <c r="B136" s="23" t="s">
        <v>11</v>
      </c>
      <c r="C136" s="24" t="s">
        <v>243</v>
      </c>
      <c r="D136" s="24" t="s">
        <v>244</v>
      </c>
      <c r="E136" s="17">
        <f>SUM(LARGE(H136:AP136,{1,2,3,4,5,6,7,8,9,10}))</f>
        <v>54</v>
      </c>
      <c r="F136" s="17">
        <f t="shared" si="4"/>
        <v>1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54</v>
      </c>
      <c r="AN136" s="11">
        <v>0</v>
      </c>
      <c r="AO136" s="11">
        <v>0</v>
      </c>
      <c r="AP136" s="11">
        <v>0</v>
      </c>
      <c r="AQ136" s="11"/>
      <c r="AR136" s="11"/>
      <c r="AS136" s="11"/>
      <c r="AT136" s="11"/>
      <c r="AU136" s="11"/>
      <c r="AV136" s="11"/>
      <c r="AW136" s="11"/>
    </row>
    <row r="137" spans="2:49" ht="18" customHeight="1">
      <c r="B137" s="23" t="s">
        <v>11</v>
      </c>
      <c r="C137" s="24" t="s">
        <v>113</v>
      </c>
      <c r="D137" s="24" t="s">
        <v>583</v>
      </c>
      <c r="E137" s="17">
        <f>SUM(LARGE(H137:AP137,{1,2,3,4,5,6,7,8,9,10}))</f>
        <v>54</v>
      </c>
      <c r="F137" s="17">
        <f t="shared" si="4"/>
        <v>1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54</v>
      </c>
      <c r="AN137" s="11">
        <v>0</v>
      </c>
      <c r="AO137" s="11">
        <v>0</v>
      </c>
      <c r="AP137" s="11">
        <v>0</v>
      </c>
      <c r="AQ137" s="11"/>
      <c r="AR137" s="11"/>
      <c r="AS137" s="11"/>
      <c r="AT137" s="11"/>
      <c r="AU137" s="11"/>
      <c r="AV137" s="11"/>
      <c r="AW137" s="11"/>
    </row>
    <row r="138" spans="2:49" ht="18" customHeight="1">
      <c r="B138" s="23" t="s">
        <v>11</v>
      </c>
      <c r="C138" s="24" t="s">
        <v>113</v>
      </c>
      <c r="D138" s="24" t="s">
        <v>454</v>
      </c>
      <c r="E138" s="17">
        <f>SUM(LARGE(H138:AP138,{1,2,3,4,5,6,7,8,9,10}))</f>
        <v>75</v>
      </c>
      <c r="F138" s="17">
        <f t="shared" si="4"/>
        <v>1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75</v>
      </c>
      <c r="AL138" s="23">
        <v>0</v>
      </c>
      <c r="AM138" s="23">
        <v>0</v>
      </c>
      <c r="AN138" s="11">
        <v>0</v>
      </c>
      <c r="AO138" s="11">
        <v>0</v>
      </c>
      <c r="AP138" s="11">
        <v>0</v>
      </c>
      <c r="AQ138" s="11"/>
      <c r="AR138" s="11"/>
      <c r="AS138" s="11"/>
      <c r="AT138" s="11"/>
      <c r="AU138" s="11"/>
      <c r="AV138" s="11"/>
      <c r="AW138" s="11"/>
    </row>
    <row r="139" spans="2:49" ht="18" customHeight="1">
      <c r="B139" s="23" t="s">
        <v>11</v>
      </c>
      <c r="C139" s="24" t="s">
        <v>234</v>
      </c>
      <c r="D139" s="24" t="s">
        <v>266</v>
      </c>
      <c r="E139" s="17">
        <f>SUM(LARGE(H139:AP139,{1,2,3,4,5,6,7,8,9,10}))</f>
        <v>42</v>
      </c>
      <c r="F139" s="17">
        <f t="shared" si="4"/>
        <v>1</v>
      </c>
      <c r="H139" s="23">
        <v>0</v>
      </c>
      <c r="I139" s="23">
        <v>42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/>
      <c r="AR139" s="11"/>
      <c r="AS139" s="11"/>
      <c r="AT139" s="11"/>
      <c r="AU139" s="11"/>
      <c r="AV139" s="11"/>
      <c r="AW139" s="11"/>
    </row>
    <row r="140" spans="2:49" ht="18" customHeight="1">
      <c r="B140" s="23" t="s">
        <v>11</v>
      </c>
      <c r="C140" s="24" t="s">
        <v>369</v>
      </c>
      <c r="D140" s="24" t="s">
        <v>370</v>
      </c>
      <c r="E140" s="17">
        <f>SUM(LARGE(H140:AP140,{1,2,3,4,5,6,7,8,9,10}))</f>
        <v>42</v>
      </c>
      <c r="F140" s="17">
        <f t="shared" si="4"/>
        <v>1</v>
      </c>
      <c r="H140" s="23">
        <v>0</v>
      </c>
      <c r="I140" s="23">
        <v>42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/>
      <c r="AR140" s="11"/>
      <c r="AS140" s="11"/>
      <c r="AT140" s="11"/>
      <c r="AU140" s="11"/>
      <c r="AV140" s="11"/>
      <c r="AW140" s="11"/>
    </row>
    <row r="141" spans="2:49" ht="18" customHeight="1">
      <c r="B141" s="23" t="s">
        <v>11</v>
      </c>
      <c r="C141" s="24" t="s">
        <v>111</v>
      </c>
      <c r="D141" s="24" t="s">
        <v>201</v>
      </c>
      <c r="E141" s="17">
        <f>SUM(LARGE(H141:AP141,{1,2,3,4,5,6,7,8,9,10}))</f>
        <v>42</v>
      </c>
      <c r="F141" s="17">
        <f aca="true" t="shared" si="5" ref="F141:F148">COUNTIF(H141:AP141,"&gt;0")</f>
        <v>1</v>
      </c>
      <c r="H141" s="23">
        <v>0</v>
      </c>
      <c r="I141" s="23">
        <v>42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/>
      <c r="AR141" s="11"/>
      <c r="AS141" s="11"/>
      <c r="AT141" s="11"/>
      <c r="AU141" s="11"/>
      <c r="AV141" s="11"/>
      <c r="AW141" s="11"/>
    </row>
    <row r="142" spans="2:49" ht="18" customHeight="1">
      <c r="B142" s="23" t="s">
        <v>11</v>
      </c>
      <c r="C142" s="24" t="s">
        <v>111</v>
      </c>
      <c r="D142" s="24" t="s">
        <v>202</v>
      </c>
      <c r="E142" s="17">
        <f>SUM(LARGE(H142:AP142,{1,2,3,4,5,6,7,8,9,10}))</f>
        <v>42</v>
      </c>
      <c r="F142" s="17">
        <f t="shared" si="5"/>
        <v>1</v>
      </c>
      <c r="H142" s="23">
        <v>0</v>
      </c>
      <c r="I142" s="23">
        <v>42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/>
      <c r="AR142" s="11"/>
      <c r="AS142" s="11"/>
      <c r="AT142" s="11"/>
      <c r="AU142" s="11"/>
      <c r="AV142" s="11"/>
      <c r="AW142" s="11"/>
    </row>
    <row r="143" spans="2:49" ht="18" customHeight="1">
      <c r="B143" s="23" t="s">
        <v>11</v>
      </c>
      <c r="C143" s="24" t="s">
        <v>111</v>
      </c>
      <c r="D143" s="24" t="s">
        <v>309</v>
      </c>
      <c r="E143" s="17">
        <f>SUM(LARGE(H143:AP143,{1,2,3,4,5,6,7,8,9,10}))</f>
        <v>54</v>
      </c>
      <c r="F143" s="17">
        <f t="shared" si="5"/>
        <v>1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54</v>
      </c>
      <c r="AN143" s="11">
        <v>0</v>
      </c>
      <c r="AO143" s="11">
        <v>0</v>
      </c>
      <c r="AP143" s="11">
        <v>0</v>
      </c>
      <c r="AQ143" s="11"/>
      <c r="AR143" s="11"/>
      <c r="AS143" s="11"/>
      <c r="AT143" s="11"/>
      <c r="AU143" s="11"/>
      <c r="AV143" s="11"/>
      <c r="AW143" s="11"/>
    </row>
    <row r="144" spans="2:49" ht="18" customHeight="1">
      <c r="B144" s="23" t="s">
        <v>11</v>
      </c>
      <c r="C144" s="24" t="s">
        <v>191</v>
      </c>
      <c r="D144" s="24" t="s">
        <v>378</v>
      </c>
      <c r="E144" s="17">
        <f>SUM(LARGE(H144:AP144,{1,2,3,4,5,6,7,8,9,10}))</f>
        <v>42</v>
      </c>
      <c r="F144" s="17">
        <f t="shared" si="5"/>
        <v>1</v>
      </c>
      <c r="H144" s="23">
        <v>0</v>
      </c>
      <c r="I144" s="23">
        <v>42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/>
      <c r="AR144" s="11"/>
      <c r="AS144" s="11"/>
      <c r="AT144" s="11"/>
      <c r="AU144" s="11"/>
      <c r="AV144" s="11"/>
      <c r="AW144" s="11"/>
    </row>
    <row r="145" spans="2:49" ht="18" customHeight="1">
      <c r="B145" s="23" t="s">
        <v>11</v>
      </c>
      <c r="C145" s="24" t="s">
        <v>191</v>
      </c>
      <c r="D145" s="24" t="s">
        <v>192</v>
      </c>
      <c r="E145" s="17">
        <f>SUM(LARGE(H145:AP145,{1,2,3,4,5,6,7,8,9,10}))</f>
        <v>42</v>
      </c>
      <c r="F145" s="17">
        <f t="shared" si="5"/>
        <v>1</v>
      </c>
      <c r="H145" s="23">
        <v>0</v>
      </c>
      <c r="I145" s="23">
        <v>42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/>
      <c r="AR145" s="11"/>
      <c r="AS145" s="11"/>
      <c r="AT145" s="11"/>
      <c r="AU145" s="11"/>
      <c r="AV145" s="11"/>
      <c r="AW145" s="11"/>
    </row>
    <row r="146" spans="2:49" ht="18" customHeight="1">
      <c r="B146" s="23" t="s">
        <v>11</v>
      </c>
      <c r="C146" s="24" t="s">
        <v>58</v>
      </c>
      <c r="D146" s="24" t="s">
        <v>59</v>
      </c>
      <c r="E146" s="17">
        <f>SUM(LARGE(H146:AP146,{1,2,3,4,5,6,7,8,9,10}))</f>
        <v>54</v>
      </c>
      <c r="F146" s="17">
        <f t="shared" si="5"/>
        <v>1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54</v>
      </c>
      <c r="AN146" s="11">
        <v>0</v>
      </c>
      <c r="AO146" s="11">
        <v>0</v>
      </c>
      <c r="AP146" s="11">
        <v>0</v>
      </c>
      <c r="AQ146" s="11"/>
      <c r="AR146" s="11"/>
      <c r="AS146" s="11"/>
      <c r="AT146" s="11"/>
      <c r="AU146" s="11"/>
      <c r="AV146" s="11"/>
      <c r="AW146" s="11"/>
    </row>
    <row r="147" spans="2:49" ht="18" customHeight="1">
      <c r="B147" s="23" t="s">
        <v>11</v>
      </c>
      <c r="C147" s="24" t="s">
        <v>123</v>
      </c>
      <c r="D147" s="24" t="s">
        <v>536</v>
      </c>
      <c r="E147" s="17">
        <f>SUM(LARGE(H147:AP147,{1,2,3,4,5,6,7,8,9,10}))</f>
        <v>120</v>
      </c>
      <c r="F147" s="17">
        <f t="shared" si="5"/>
        <v>1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120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/>
      <c r="AR147" s="11"/>
      <c r="AS147" s="11"/>
      <c r="AT147" s="11"/>
      <c r="AU147" s="11"/>
      <c r="AV147" s="11"/>
      <c r="AW147" s="11"/>
    </row>
    <row r="148" spans="2:49" ht="18" customHeight="1">
      <c r="B148" s="23" t="s">
        <v>11</v>
      </c>
      <c r="C148" s="24" t="s">
        <v>464</v>
      </c>
      <c r="D148" s="24" t="s">
        <v>465</v>
      </c>
      <c r="E148" s="17">
        <f>SUM(LARGE(H148:AP148,{1,2,3,4,5,6,7,8,9,10}))</f>
        <v>60</v>
      </c>
      <c r="F148" s="17">
        <f t="shared" si="5"/>
        <v>1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60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/>
      <c r="AR148" s="11"/>
      <c r="AS148" s="11"/>
      <c r="AT148" s="11"/>
      <c r="AU148" s="11"/>
      <c r="AV148" s="11"/>
      <c r="AW148" s="11"/>
    </row>
    <row r="149" spans="5:49" ht="18" customHeight="1">
      <c r="E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5:49" ht="18" customHeight="1">
      <c r="E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5:49" ht="18" customHeight="1">
      <c r="E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5:49" ht="18" customHeight="1">
      <c r="E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5:49" ht="18" customHeight="1">
      <c r="E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5:49" ht="18" customHeight="1">
      <c r="E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5:49" ht="18" customHeight="1">
      <c r="E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5:49" ht="18" customHeight="1">
      <c r="E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5:49" ht="18" customHeight="1">
      <c r="E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5:49" ht="18" customHeight="1">
      <c r="E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5:49" ht="18" customHeight="1">
      <c r="E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5:49" ht="18" customHeight="1">
      <c r="E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5:49" ht="18" customHeight="1">
      <c r="E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5:49" ht="18" customHeight="1">
      <c r="E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5:49" ht="18" customHeight="1">
      <c r="E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5:49" ht="18" customHeight="1">
      <c r="E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5:49" ht="18" customHeight="1">
      <c r="E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5:49" ht="18" customHeight="1">
      <c r="E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5:49" ht="18" customHeight="1">
      <c r="E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5:49" ht="18" customHeight="1">
      <c r="E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5:49" ht="18" customHeight="1">
      <c r="E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5:49" ht="18" customHeight="1">
      <c r="E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5:49" ht="18" customHeight="1">
      <c r="E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5:49" ht="18" customHeight="1">
      <c r="E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5:49" ht="18" customHeight="1">
      <c r="E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</row>
    <row r="174" spans="5:49" ht="18" customHeight="1">
      <c r="E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</row>
    <row r="175" spans="5:49" ht="18" customHeight="1">
      <c r="E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</row>
    <row r="176" spans="5:49" ht="18" customHeight="1">
      <c r="E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</row>
    <row r="177" spans="5:49" ht="18" customHeight="1">
      <c r="E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</row>
    <row r="178" spans="5:49" ht="18" customHeight="1">
      <c r="E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</row>
    <row r="179" spans="5:49" ht="18" customHeight="1">
      <c r="E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5:49" ht="18" customHeight="1">
      <c r="E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</row>
    <row r="181" spans="5:49" ht="18" customHeight="1">
      <c r="E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</row>
    <row r="182" spans="5:49" ht="18" customHeight="1">
      <c r="E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</row>
    <row r="183" spans="5:49" ht="18" customHeight="1">
      <c r="E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</row>
    <row r="184" spans="5:49" ht="18" customHeight="1">
      <c r="E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</row>
    <row r="185" spans="5:49" ht="18" customHeight="1">
      <c r="E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</row>
    <row r="186" spans="5:49" ht="18" customHeight="1">
      <c r="E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</row>
    <row r="187" spans="5:49" ht="18" customHeight="1">
      <c r="E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</row>
    <row r="188" spans="5:49" ht="18" customHeight="1">
      <c r="E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</row>
    <row r="189" spans="5:49" ht="18" customHeight="1">
      <c r="E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</row>
    <row r="190" spans="5:49" ht="18" customHeight="1">
      <c r="E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</row>
    <row r="191" spans="5:49" ht="18" customHeight="1">
      <c r="E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</row>
    <row r="192" spans="5:49" ht="18" customHeight="1">
      <c r="E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</row>
    <row r="193" spans="5:49" ht="18" customHeight="1">
      <c r="E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</row>
    <row r="194" spans="5:49" ht="18" customHeight="1">
      <c r="E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</row>
    <row r="195" spans="5:49" ht="18" customHeight="1">
      <c r="E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</row>
    <row r="196" spans="5:49" ht="18" customHeight="1">
      <c r="E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</row>
    <row r="197" spans="5:49" ht="18" customHeight="1">
      <c r="E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</row>
    <row r="198" spans="5:49" ht="18" customHeight="1">
      <c r="E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</row>
    <row r="199" spans="5:49" ht="18" customHeight="1">
      <c r="E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</row>
    <row r="200" spans="5:49" ht="18" customHeight="1">
      <c r="E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</row>
    <row r="201" spans="5:49" ht="18" customHeight="1">
      <c r="E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</row>
    <row r="202" spans="5:49" ht="18" customHeight="1">
      <c r="E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</row>
    <row r="203" spans="5:49" ht="18" customHeight="1">
      <c r="E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</row>
    <row r="204" spans="5:49" ht="18" customHeight="1">
      <c r="E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5:49" ht="18" customHeight="1">
      <c r="E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5:49" ht="18" customHeight="1">
      <c r="E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5:49" ht="18" customHeight="1">
      <c r="E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</row>
    <row r="208" spans="5:49" ht="18" customHeight="1">
      <c r="E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</row>
    <row r="209" spans="5:49" ht="18" customHeight="1">
      <c r="E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</row>
    <row r="210" spans="5:49" ht="18" customHeight="1">
      <c r="E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5:49" ht="18" customHeight="1">
      <c r="E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</row>
    <row r="212" spans="5:49" ht="18" customHeight="1">
      <c r="E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</row>
    <row r="213" spans="5:49" ht="18" customHeight="1">
      <c r="E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</row>
    <row r="214" spans="5:49" ht="18" customHeight="1">
      <c r="E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</row>
    <row r="215" spans="5:49" ht="18" customHeight="1">
      <c r="E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</row>
    <row r="216" spans="5:49" ht="18" customHeight="1">
      <c r="E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</row>
    <row r="217" spans="5:49" ht="18" customHeight="1">
      <c r="E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</row>
    <row r="218" spans="5:49" ht="18" customHeight="1">
      <c r="E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</row>
    <row r="219" spans="5:49" ht="18" customHeight="1">
      <c r="E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</row>
    <row r="220" spans="5:49" ht="18" customHeight="1">
      <c r="E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</row>
    <row r="221" spans="5:49" ht="18" customHeight="1">
      <c r="E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</row>
    <row r="222" spans="5:49" ht="18" customHeight="1">
      <c r="E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</row>
    <row r="223" spans="5:49" ht="18" customHeight="1">
      <c r="E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</row>
    <row r="224" spans="5:49" ht="18" customHeight="1">
      <c r="E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</row>
    <row r="225" spans="5:49" ht="18" customHeight="1">
      <c r="E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</row>
    <row r="226" spans="5:49" ht="18" customHeight="1">
      <c r="E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</row>
    <row r="227" spans="5:49" ht="18" customHeight="1">
      <c r="E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</row>
    <row r="228" spans="5:49" ht="18" customHeight="1">
      <c r="E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</row>
    <row r="229" spans="5:49" ht="18" customHeight="1">
      <c r="E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</row>
    <row r="230" spans="5:49" ht="18" customHeight="1">
      <c r="E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</row>
    <row r="231" spans="5:49" ht="18" customHeight="1">
      <c r="E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</row>
    <row r="232" spans="5:49" ht="18" customHeight="1">
      <c r="E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</row>
    <row r="233" spans="5:49" ht="18" customHeight="1">
      <c r="E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</row>
    <row r="234" spans="5:49" ht="18" customHeight="1">
      <c r="E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</row>
    <row r="235" spans="5:49" ht="18" customHeight="1">
      <c r="E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</row>
    <row r="236" spans="5:49" ht="18" customHeight="1">
      <c r="E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</row>
    <row r="237" spans="5:49" ht="18" customHeight="1">
      <c r="E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</row>
    <row r="238" spans="5:49" ht="18" customHeight="1">
      <c r="E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</row>
    <row r="239" spans="5:49" ht="18" customHeight="1">
      <c r="E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</row>
    <row r="240" spans="5:49" ht="18" customHeight="1">
      <c r="E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</row>
    <row r="241" spans="5:49" ht="18" customHeight="1">
      <c r="E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</row>
    <row r="242" spans="5:49" ht="18" customHeight="1">
      <c r="E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</row>
    <row r="243" spans="5:49" ht="18" customHeight="1">
      <c r="E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</row>
    <row r="244" spans="5:49" ht="18" customHeight="1">
      <c r="E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</row>
    <row r="245" spans="5:49" ht="18" customHeight="1">
      <c r="E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</row>
    <row r="246" spans="5:49" ht="18" customHeight="1">
      <c r="E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</row>
    <row r="247" spans="5:49" ht="18" customHeight="1">
      <c r="E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</row>
    <row r="248" spans="5:49" ht="18" customHeight="1">
      <c r="E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</row>
    <row r="249" spans="5:49" ht="18" customHeight="1">
      <c r="E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</row>
    <row r="250" spans="5:49" ht="18" customHeight="1">
      <c r="E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</row>
    <row r="251" spans="5:49" ht="18" customHeight="1">
      <c r="E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</row>
    <row r="252" spans="5:49" ht="18" customHeight="1">
      <c r="E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</row>
    <row r="253" spans="5:49" ht="18" customHeight="1">
      <c r="E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</row>
    <row r="254" spans="5:49" ht="18" customHeight="1">
      <c r="E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</row>
    <row r="255" spans="5:49" ht="18" customHeight="1">
      <c r="E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</row>
    <row r="256" spans="5:49" ht="18" customHeight="1">
      <c r="E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</row>
    <row r="257" spans="5:49" ht="18" customHeight="1">
      <c r="E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</row>
    <row r="258" spans="5:49" ht="18" customHeight="1">
      <c r="E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</row>
    <row r="259" spans="5:49" ht="18" customHeight="1">
      <c r="E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</row>
    <row r="260" spans="5:49" ht="18" customHeight="1">
      <c r="E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</row>
    <row r="261" spans="5:49" ht="18" customHeight="1">
      <c r="E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</row>
    <row r="262" spans="5:49" ht="18" customHeight="1">
      <c r="E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</row>
    <row r="263" spans="5:49" ht="18" customHeight="1">
      <c r="E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</row>
    <row r="264" spans="5:49" ht="18" customHeight="1">
      <c r="E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</row>
    <row r="265" spans="5:49" ht="18" customHeight="1">
      <c r="E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</row>
    <row r="266" spans="5:49" ht="18" customHeight="1">
      <c r="E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</row>
    <row r="267" spans="5:49" ht="18" customHeight="1">
      <c r="E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</row>
    <row r="268" spans="5:49" ht="18" customHeight="1">
      <c r="E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</row>
    <row r="269" spans="5:49" ht="18" customHeight="1">
      <c r="E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</row>
    <row r="270" spans="5:49" ht="18" customHeight="1">
      <c r="E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</row>
    <row r="271" spans="5:49" ht="18" customHeight="1">
      <c r="E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</row>
    <row r="272" spans="5:49" ht="18" customHeight="1">
      <c r="E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</row>
    <row r="273" spans="5:49" ht="18" customHeight="1">
      <c r="E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</row>
    <row r="274" spans="5:49" ht="18" customHeight="1">
      <c r="E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</row>
    <row r="275" spans="5:49" ht="18" customHeight="1">
      <c r="E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</row>
    <row r="276" spans="5:49" ht="18" customHeight="1">
      <c r="E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</row>
    <row r="277" spans="5:49" ht="18" customHeight="1">
      <c r="E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</row>
    <row r="278" spans="5:49" ht="18" customHeight="1">
      <c r="E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</row>
    <row r="279" spans="5:49" ht="18" customHeight="1">
      <c r="E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</row>
    <row r="280" spans="5:49" ht="18" customHeight="1">
      <c r="E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</row>
    <row r="281" spans="5:49" ht="18" customHeight="1">
      <c r="E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</row>
    <row r="282" spans="5:49" ht="18" customHeight="1">
      <c r="E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</row>
    <row r="283" spans="5:49" ht="18" customHeight="1">
      <c r="E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</row>
    <row r="284" spans="5:49" ht="18" customHeight="1">
      <c r="E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</row>
    <row r="285" spans="5:49" ht="18" customHeight="1">
      <c r="E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</row>
    <row r="286" spans="5:49" ht="18" customHeight="1">
      <c r="E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</row>
    <row r="287" spans="5:49" ht="18" customHeight="1">
      <c r="E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</row>
    <row r="288" spans="5:49" ht="18" customHeight="1">
      <c r="E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</row>
    <row r="289" spans="5:49" ht="18" customHeight="1">
      <c r="E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</row>
    <row r="290" spans="5:49" ht="18" customHeight="1">
      <c r="E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</row>
    <row r="291" spans="5:49" ht="18" customHeight="1">
      <c r="E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</row>
    <row r="292" spans="5:49" ht="18" customHeight="1">
      <c r="E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</row>
    <row r="293" spans="5:49" ht="18" customHeight="1">
      <c r="E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</row>
    <row r="294" spans="5:49" ht="18" customHeight="1">
      <c r="E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</row>
    <row r="295" spans="5:49" ht="18" customHeight="1">
      <c r="E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</row>
    <row r="296" spans="5:49" ht="18" customHeight="1">
      <c r="E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</row>
    <row r="297" spans="5:49" ht="18" customHeight="1">
      <c r="E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</row>
    <row r="298" spans="5:49" ht="18" customHeight="1">
      <c r="E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</row>
    <row r="299" spans="5:49" ht="18" customHeight="1">
      <c r="E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</row>
    <row r="300" spans="5:49" ht="18" customHeight="1">
      <c r="E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</row>
    <row r="301" spans="5:49" ht="18" customHeight="1">
      <c r="E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</row>
    <row r="302" spans="5:49" ht="18" customHeight="1">
      <c r="E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</row>
    <row r="303" spans="5:49" ht="18" customHeight="1">
      <c r="E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</row>
    <row r="304" spans="5:49" ht="18" customHeight="1">
      <c r="E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</row>
    <row r="305" spans="5:49" ht="18" customHeight="1">
      <c r="E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</row>
    <row r="306" spans="5:49" ht="18" customHeight="1">
      <c r="E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</row>
    <row r="307" spans="5:49" ht="18" customHeight="1">
      <c r="E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</row>
    <row r="308" spans="5:49" ht="18" customHeight="1">
      <c r="E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</row>
    <row r="309" spans="5:49" ht="18" customHeight="1">
      <c r="E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</row>
    <row r="310" spans="5:49" ht="18" customHeight="1">
      <c r="E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</row>
    <row r="311" spans="5:49" ht="18" customHeight="1">
      <c r="E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</row>
    <row r="312" spans="5:49" ht="18" customHeight="1">
      <c r="E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</row>
    <row r="313" spans="5:49" ht="18" customHeight="1">
      <c r="E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</row>
    <row r="314" spans="5:49" ht="18" customHeight="1">
      <c r="E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</row>
    <row r="315" spans="5:49" ht="18" customHeight="1">
      <c r="E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</row>
    <row r="316" spans="5:49" ht="18" customHeight="1">
      <c r="E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</row>
    <row r="317" spans="5:49" ht="18" customHeight="1">
      <c r="E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</row>
    <row r="318" spans="5:49" ht="18" customHeight="1">
      <c r="E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</row>
    <row r="319" spans="5:49" ht="18" customHeight="1">
      <c r="E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</row>
    <row r="320" spans="5:49" ht="18" customHeight="1">
      <c r="E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</row>
    <row r="321" spans="5:49" ht="18" customHeight="1">
      <c r="E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</row>
    <row r="322" spans="5:49" ht="18" customHeight="1">
      <c r="E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</row>
    <row r="323" spans="5:49" ht="18" customHeight="1">
      <c r="E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</row>
    <row r="324" spans="5:49" ht="18" customHeight="1">
      <c r="E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</row>
    <row r="325" spans="5:49" ht="18" customHeight="1">
      <c r="E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</row>
    <row r="326" spans="5:49" ht="18" customHeight="1">
      <c r="E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</row>
    <row r="327" spans="5:49" ht="18" customHeight="1">
      <c r="E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</row>
    <row r="328" spans="5:49" ht="18" customHeight="1">
      <c r="E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</row>
    <row r="329" spans="5:49" ht="18" customHeight="1">
      <c r="E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</row>
    <row r="330" spans="5:49" ht="18" customHeight="1">
      <c r="E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</row>
    <row r="331" spans="5:49" ht="18" customHeight="1">
      <c r="E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</row>
    <row r="332" spans="5:49" ht="18" customHeight="1">
      <c r="E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</row>
    <row r="333" spans="5:49" ht="18" customHeight="1">
      <c r="E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</row>
    <row r="334" spans="5:49" ht="18" customHeight="1">
      <c r="E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</row>
    <row r="335" spans="5:49" ht="18" customHeight="1">
      <c r="E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</row>
    <row r="336" spans="5:49" ht="18" customHeight="1">
      <c r="E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</row>
    <row r="337" spans="5:49" ht="18" customHeight="1">
      <c r="E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</row>
    <row r="338" spans="5:49" ht="18" customHeight="1">
      <c r="E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</row>
    <row r="339" spans="5:49" ht="18" customHeight="1">
      <c r="E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</row>
    <row r="340" spans="5:49" ht="18" customHeight="1">
      <c r="E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</row>
    <row r="341" spans="5:49" ht="18" customHeight="1">
      <c r="E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</row>
    <row r="342" spans="5:49" ht="18" customHeight="1">
      <c r="E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</row>
    <row r="343" spans="5:49" ht="18" customHeight="1">
      <c r="E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</row>
    <row r="344" spans="5:49" ht="18" customHeight="1">
      <c r="E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</row>
    <row r="345" spans="5:49" ht="18" customHeight="1">
      <c r="E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</row>
    <row r="346" spans="5:49" ht="18" customHeight="1">
      <c r="E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</row>
    <row r="347" spans="5:49" ht="18" customHeight="1">
      <c r="E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</row>
    <row r="348" spans="5:49" ht="18" customHeight="1">
      <c r="E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</row>
    <row r="349" spans="5:49" ht="18" customHeight="1">
      <c r="E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</row>
    <row r="350" spans="5:49" ht="18" customHeight="1">
      <c r="E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</row>
    <row r="351" spans="5:49" ht="18" customHeight="1">
      <c r="E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</row>
    <row r="352" spans="5:49" ht="18" customHeight="1">
      <c r="E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</row>
    <row r="353" spans="5:49" ht="18" customHeight="1">
      <c r="E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</row>
    <row r="354" spans="5:49" ht="18" customHeight="1">
      <c r="E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</row>
    <row r="355" spans="5:49" ht="18" customHeight="1">
      <c r="E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</row>
    <row r="356" spans="5:49" ht="18" customHeight="1">
      <c r="E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</row>
    <row r="357" spans="5:49" ht="18" customHeight="1">
      <c r="E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</row>
    <row r="358" spans="5:49" ht="18" customHeight="1">
      <c r="E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</row>
    <row r="359" spans="5:49" ht="18" customHeight="1">
      <c r="E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</row>
    <row r="360" spans="5:49" ht="18" customHeight="1">
      <c r="E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</row>
    <row r="361" spans="5:49" ht="18" customHeight="1">
      <c r="E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</row>
    <row r="362" spans="5:49" ht="18" customHeight="1">
      <c r="E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</row>
    <row r="363" spans="5:49" ht="18" customHeight="1">
      <c r="E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</row>
    <row r="364" spans="5:49" ht="18" customHeight="1">
      <c r="E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</row>
    <row r="365" spans="5:49" ht="18" customHeight="1">
      <c r="E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</row>
    <row r="366" spans="5:49" ht="18" customHeight="1">
      <c r="E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</row>
    <row r="367" spans="5:49" ht="18" customHeight="1">
      <c r="E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</row>
    <row r="368" spans="5:49" ht="18" customHeight="1">
      <c r="E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</row>
    <row r="369" spans="5:49" ht="18" customHeight="1">
      <c r="E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</row>
    <row r="370" spans="5:49" ht="18" customHeight="1">
      <c r="E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</row>
    <row r="371" spans="5:49" ht="18" customHeight="1">
      <c r="E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</row>
    <row r="372" spans="5:49" ht="18" customHeight="1">
      <c r="E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</row>
    <row r="373" spans="5:49" ht="18" customHeight="1">
      <c r="E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</row>
    <row r="374" spans="5:49" ht="18" customHeight="1">
      <c r="E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</row>
    <row r="375" spans="5:49" ht="18" customHeight="1">
      <c r="E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</row>
    <row r="376" spans="5:49" ht="18" customHeight="1">
      <c r="E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</row>
    <row r="377" spans="5:49" ht="18" customHeight="1">
      <c r="E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</row>
    <row r="378" spans="5:49" ht="18" customHeight="1">
      <c r="E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</row>
    <row r="379" spans="5:49" ht="18" customHeight="1">
      <c r="E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</row>
    <row r="380" spans="5:49" ht="18" customHeight="1">
      <c r="E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</row>
    <row r="381" spans="5:49" ht="18" customHeight="1">
      <c r="E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</row>
    <row r="382" spans="5:49" ht="18" customHeight="1">
      <c r="E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</row>
    <row r="383" spans="5:49" ht="18" customHeight="1">
      <c r="E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</row>
    <row r="384" spans="5:49" ht="18" customHeight="1">
      <c r="E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</row>
    <row r="385" spans="5:49" ht="18" customHeight="1">
      <c r="E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</row>
    <row r="386" spans="5:49" ht="18" customHeight="1">
      <c r="E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</row>
    <row r="387" spans="5:49" ht="18" customHeight="1">
      <c r="E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</row>
    <row r="388" spans="5:49" ht="18" customHeight="1">
      <c r="E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</row>
    <row r="389" spans="5:49" ht="18" customHeight="1">
      <c r="E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</row>
    <row r="390" spans="5:49" ht="18" customHeight="1">
      <c r="E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</row>
    <row r="391" spans="5:49" ht="18" customHeight="1">
      <c r="E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</row>
    <row r="392" spans="5:49" ht="18" customHeight="1">
      <c r="E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</row>
    <row r="393" spans="5:49" ht="18" customHeight="1">
      <c r="E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</row>
    <row r="394" spans="5:49" ht="18" customHeight="1">
      <c r="E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</row>
    <row r="395" spans="5:49" ht="18" customHeight="1">
      <c r="E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</row>
    <row r="396" spans="5:49" ht="18" customHeight="1">
      <c r="E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</row>
    <row r="397" spans="5:49" ht="18" customHeight="1">
      <c r="E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</row>
    <row r="398" spans="5:49" ht="18" customHeight="1">
      <c r="E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</row>
    <row r="399" spans="5:49" ht="18" customHeight="1">
      <c r="E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</row>
    <row r="400" spans="5:49" ht="18" customHeight="1">
      <c r="E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</row>
    <row r="401" spans="5:49" ht="18" customHeight="1">
      <c r="E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</row>
    <row r="402" spans="5:49" ht="18" customHeight="1">
      <c r="E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</row>
    <row r="403" spans="5:49" ht="18" customHeight="1">
      <c r="E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</row>
    <row r="404" spans="5:49" ht="18" customHeight="1">
      <c r="E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</row>
    <row r="405" spans="5:49" ht="18" customHeight="1">
      <c r="E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</row>
    <row r="406" spans="5:49" ht="18" customHeight="1">
      <c r="E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</row>
    <row r="407" spans="5:49" ht="18" customHeight="1">
      <c r="E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</row>
    <row r="408" spans="5:49" ht="18" customHeight="1">
      <c r="E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</row>
    <row r="409" spans="5:49" ht="18" customHeight="1">
      <c r="E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</row>
    <row r="410" spans="5:49" ht="18" customHeight="1">
      <c r="E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</row>
    <row r="411" spans="5:49" ht="18" customHeight="1">
      <c r="E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</row>
    <row r="412" spans="5:49" ht="18" customHeight="1">
      <c r="E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</row>
    <row r="413" spans="5:49" ht="18" customHeight="1">
      <c r="E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</row>
    <row r="414" spans="5:49" ht="18" customHeight="1">
      <c r="E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</row>
    <row r="415" spans="5:49" ht="18" customHeight="1">
      <c r="E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</row>
    <row r="416" spans="5:49" ht="18" customHeight="1">
      <c r="E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</row>
    <row r="417" spans="5:49" ht="18" customHeight="1">
      <c r="E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</row>
    <row r="418" spans="5:49" ht="18" customHeight="1">
      <c r="E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</row>
    <row r="419" spans="5:49" ht="18" customHeight="1">
      <c r="E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</row>
    <row r="420" spans="5:49" ht="18" customHeight="1">
      <c r="E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</row>
    <row r="421" spans="5:49" ht="18" customHeight="1">
      <c r="E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</row>
    <row r="422" spans="5:49" ht="18" customHeight="1">
      <c r="E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</row>
    <row r="423" spans="5:49" ht="18" customHeight="1">
      <c r="E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</row>
    <row r="424" spans="5:49" ht="18" customHeight="1">
      <c r="E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</row>
    <row r="425" spans="5:49" ht="18" customHeight="1">
      <c r="E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</row>
    <row r="426" spans="5:49" ht="18" customHeight="1">
      <c r="E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</row>
    <row r="427" spans="5:49" ht="18" customHeight="1">
      <c r="E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</row>
    <row r="428" spans="5:49" ht="18" customHeight="1">
      <c r="E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</row>
    <row r="429" spans="5:49" ht="18" customHeight="1">
      <c r="E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</row>
    <row r="430" spans="5:49" ht="18" customHeight="1">
      <c r="E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</row>
    <row r="431" spans="5:49" ht="18" customHeight="1">
      <c r="E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</row>
    <row r="432" spans="5:49" ht="18" customHeight="1">
      <c r="E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</row>
    <row r="433" spans="5:49" ht="18" customHeight="1">
      <c r="E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</row>
    <row r="434" spans="5:49" ht="18" customHeight="1">
      <c r="E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</row>
    <row r="435" spans="5:49" ht="18" customHeight="1">
      <c r="E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</row>
    <row r="436" spans="5:49" ht="18" customHeight="1">
      <c r="E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</row>
    <row r="437" spans="5:49" ht="18" customHeight="1">
      <c r="E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</row>
    <row r="438" spans="5:49" ht="18" customHeight="1">
      <c r="E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</row>
    <row r="439" spans="5:49" ht="18" customHeight="1">
      <c r="E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</row>
    <row r="440" spans="5:49" ht="18" customHeight="1">
      <c r="E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</row>
    <row r="441" spans="5:49" ht="18" customHeight="1">
      <c r="E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</row>
    <row r="442" spans="5:49" ht="18" customHeight="1">
      <c r="E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</row>
    <row r="443" spans="5:49" ht="18" customHeight="1">
      <c r="E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</row>
    <row r="444" spans="5:49" ht="18" customHeight="1">
      <c r="E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</row>
    <row r="445" spans="5:49" ht="18" customHeight="1">
      <c r="E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</row>
    <row r="446" spans="5:49" ht="18" customHeight="1">
      <c r="E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</row>
    <row r="447" spans="5:49" ht="18" customHeight="1">
      <c r="E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</row>
    <row r="448" spans="5:49" ht="18" customHeight="1">
      <c r="E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</row>
    <row r="449" spans="5:49" ht="18" customHeight="1">
      <c r="E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</row>
    <row r="450" spans="5:49" ht="18" customHeight="1">
      <c r="E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</row>
    <row r="451" spans="5:49" ht="18" customHeight="1">
      <c r="E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</row>
    <row r="452" spans="5:49" ht="18" customHeight="1">
      <c r="E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</row>
    <row r="453" spans="5:49" ht="18" customHeight="1">
      <c r="E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</row>
    <row r="454" spans="5:49" ht="18" customHeight="1">
      <c r="E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</row>
    <row r="455" spans="5:49" ht="18" customHeight="1">
      <c r="E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</row>
    <row r="456" spans="5:49" ht="18" customHeight="1">
      <c r="E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</row>
    <row r="457" spans="5:49" ht="18" customHeight="1">
      <c r="E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</row>
    <row r="458" spans="5:49" ht="18" customHeight="1">
      <c r="E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5" r:id="rId1"/>
  <headerFooter alignWithMargins="0">
    <oddHeader>&amp;L&amp;C&amp;"Arial,Bold"&amp;12Men's Singles Rankings List&amp;R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X731"/>
  <sheetViews>
    <sheetView zoomScale="75" zoomScaleNormal="75" zoomScalePageLayoutView="0" workbookViewId="0" topLeftCell="A1">
      <selection activeCell="G150" sqref="G150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4.875" style="13" customWidth="1"/>
    <col min="4" max="4" width="10.875" style="13" customWidth="1"/>
    <col min="5" max="5" width="9.25390625" style="16" customWidth="1"/>
    <col min="6" max="7" width="6.625" style="11" customWidth="1"/>
    <col min="8" max="8" width="8.00390625" style="2" customWidth="1"/>
    <col min="9" max="9" width="7.625" style="2" customWidth="1"/>
    <col min="10" max="10" width="8.00390625" style="2" customWidth="1"/>
    <col min="11" max="11" width="8.75390625" style="2" customWidth="1"/>
    <col min="12" max="12" width="7.75390625" style="2" customWidth="1"/>
    <col min="13" max="13" width="8.125" style="2" customWidth="1"/>
    <col min="14" max="14" width="7.25390625" style="2" customWidth="1"/>
    <col min="15" max="15" width="7.75390625" style="2" customWidth="1"/>
    <col min="16" max="17" width="7.875" style="2" customWidth="1"/>
    <col min="18" max="18" width="8.625" style="2" customWidth="1"/>
    <col min="19" max="20" width="8.375" style="1" customWidth="1"/>
    <col min="21" max="21" width="7.875" style="1" customWidth="1"/>
    <col min="22" max="23" width="8.75390625" style="1" customWidth="1"/>
    <col min="24" max="24" width="8.125" style="1" customWidth="1"/>
    <col min="25" max="25" width="8.75390625" style="1" customWidth="1"/>
    <col min="26" max="26" width="8.00390625" style="1" customWidth="1"/>
    <col min="27" max="27" width="8.375" style="1" customWidth="1"/>
    <col min="28" max="28" width="7.75390625" style="1" customWidth="1"/>
    <col min="29" max="29" width="8.00390625" style="1" customWidth="1"/>
    <col min="30" max="31" width="8.25390625" style="1" customWidth="1"/>
    <col min="32" max="32" width="7.625" style="1" customWidth="1"/>
    <col min="33" max="33" width="8.00390625" style="1" customWidth="1"/>
    <col min="34" max="34" width="8.125" style="1" customWidth="1"/>
    <col min="35" max="35" width="6.875" style="1" customWidth="1"/>
    <col min="36" max="36" width="7.625" style="1" customWidth="1"/>
    <col min="37" max="16384" width="10.875" style="1" customWidth="1"/>
  </cols>
  <sheetData>
    <row r="1" spans="3:18" s="4" customFormat="1" ht="18" customHeight="1">
      <c r="C1" s="12"/>
      <c r="D1" s="12"/>
      <c r="E1" s="13"/>
      <c r="F1" s="7"/>
      <c r="G1" s="11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3:18" s="4" customFormat="1" ht="18" customHeight="1">
      <c r="C2" s="14"/>
      <c r="D2" s="14"/>
      <c r="E2" s="13"/>
      <c r="F2" s="7"/>
      <c r="G2" s="11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02" s="4" customFormat="1" ht="18" customHeight="1">
      <c r="B3" s="12"/>
      <c r="C3" s="12"/>
      <c r="D3" s="12"/>
      <c r="E3" s="7"/>
      <c r="F3" s="7"/>
      <c r="G3" s="11"/>
      <c r="H3" s="8">
        <v>39559</v>
      </c>
      <c r="I3" s="8">
        <v>39566</v>
      </c>
      <c r="J3" s="8">
        <v>39580</v>
      </c>
      <c r="K3" s="8">
        <v>39594</v>
      </c>
      <c r="L3" s="8">
        <v>39635</v>
      </c>
      <c r="M3" s="8">
        <v>39643</v>
      </c>
      <c r="N3" s="8">
        <v>39664</v>
      </c>
      <c r="O3" s="8">
        <v>39706</v>
      </c>
      <c r="P3" s="8">
        <v>39713</v>
      </c>
      <c r="Q3" s="8">
        <v>39720</v>
      </c>
      <c r="R3" s="8">
        <v>39730</v>
      </c>
      <c r="S3" s="8">
        <v>39734</v>
      </c>
      <c r="T3" s="8">
        <v>39382</v>
      </c>
      <c r="U3" s="8">
        <v>39754</v>
      </c>
      <c r="V3" s="8">
        <v>39769</v>
      </c>
      <c r="W3" s="8">
        <v>39771</v>
      </c>
      <c r="X3" s="8">
        <v>39783</v>
      </c>
      <c r="Y3" s="8">
        <v>39803</v>
      </c>
      <c r="Z3" s="8">
        <v>39825</v>
      </c>
      <c r="AA3" s="8">
        <v>39825</v>
      </c>
      <c r="AB3" s="8">
        <v>39866</v>
      </c>
      <c r="AC3" s="8">
        <v>39867</v>
      </c>
      <c r="AD3" s="8">
        <v>39881</v>
      </c>
      <c r="AE3" s="8">
        <v>39888</v>
      </c>
      <c r="AF3" s="8">
        <v>39895</v>
      </c>
      <c r="AG3" s="8">
        <v>39902</v>
      </c>
      <c r="AH3" s="8">
        <v>39902</v>
      </c>
      <c r="AI3" s="8">
        <v>39909</v>
      </c>
      <c r="AJ3" s="8">
        <v>39916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2:102" s="4" customFormat="1" ht="18" customHeight="1">
      <c r="B4" s="12"/>
      <c r="C4" s="12"/>
      <c r="D4" s="12"/>
      <c r="E4" s="7"/>
      <c r="F4" s="7"/>
      <c r="G4" s="11"/>
      <c r="H4" s="7" t="s">
        <v>353</v>
      </c>
      <c r="I4" s="7" t="s">
        <v>355</v>
      </c>
      <c r="J4" s="7" t="s">
        <v>2</v>
      </c>
      <c r="K4" s="7" t="s">
        <v>401</v>
      </c>
      <c r="L4" s="7" t="s">
        <v>404</v>
      </c>
      <c r="M4" s="7" t="s">
        <v>214</v>
      </c>
      <c r="N4" s="7" t="s">
        <v>405</v>
      </c>
      <c r="O4" s="7" t="s">
        <v>221</v>
      </c>
      <c r="P4" s="7" t="s">
        <v>166</v>
      </c>
      <c r="Q4" s="7" t="s">
        <v>20</v>
      </c>
      <c r="R4" s="7" t="s">
        <v>217</v>
      </c>
      <c r="S4" s="7" t="s">
        <v>217</v>
      </c>
      <c r="T4" s="7" t="s">
        <v>290</v>
      </c>
      <c r="U4" s="7" t="s">
        <v>216</v>
      </c>
      <c r="V4" s="7" t="s">
        <v>221</v>
      </c>
      <c r="W4" s="7" t="s">
        <v>437</v>
      </c>
      <c r="X4" s="7" t="s">
        <v>448</v>
      </c>
      <c r="Y4" s="7" t="s">
        <v>285</v>
      </c>
      <c r="Z4" s="7" t="s">
        <v>299</v>
      </c>
      <c r="AA4" s="7" t="s">
        <v>451</v>
      </c>
      <c r="AB4" s="7" t="s">
        <v>531</v>
      </c>
      <c r="AC4" s="7" t="s">
        <v>342</v>
      </c>
      <c r="AD4" s="7" t="s">
        <v>557</v>
      </c>
      <c r="AE4" s="7" t="s">
        <v>256</v>
      </c>
      <c r="AF4" s="7" t="s">
        <v>249</v>
      </c>
      <c r="AG4" s="7" t="s">
        <v>345</v>
      </c>
      <c r="AH4" s="7" t="s">
        <v>623</v>
      </c>
      <c r="AI4" s="7" t="s">
        <v>624</v>
      </c>
      <c r="AJ4" s="7" t="s">
        <v>625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2:102" s="4" customFormat="1" ht="18" customHeight="1">
      <c r="B5" s="12"/>
      <c r="C5" s="12"/>
      <c r="D5" s="12"/>
      <c r="E5" s="7"/>
      <c r="F5" s="7"/>
      <c r="G5" s="11"/>
      <c r="H5" s="7" t="s">
        <v>213</v>
      </c>
      <c r="I5" s="7" t="s">
        <v>213</v>
      </c>
      <c r="J5" s="7" t="s">
        <v>4</v>
      </c>
      <c r="K5" s="7" t="s">
        <v>317</v>
      </c>
      <c r="L5" s="7" t="s">
        <v>4</v>
      </c>
      <c r="M5" s="7" t="s">
        <v>4</v>
      </c>
      <c r="N5" s="7" t="s">
        <v>289</v>
      </c>
      <c r="O5" s="7" t="s">
        <v>409</v>
      </c>
      <c r="P5" s="7" t="s">
        <v>4</v>
      </c>
      <c r="Q5" s="7" t="s">
        <v>213</v>
      </c>
      <c r="R5" s="7" t="s">
        <v>410</v>
      </c>
      <c r="S5" s="7" t="s">
        <v>412</v>
      </c>
      <c r="T5" s="7" t="s">
        <v>181</v>
      </c>
      <c r="U5" s="7" t="s">
        <v>213</v>
      </c>
      <c r="V5" s="7" t="s">
        <v>4</v>
      </c>
      <c r="W5" s="7" t="s">
        <v>4</v>
      </c>
      <c r="X5" s="7" t="s">
        <v>4</v>
      </c>
      <c r="Y5" s="7" t="s">
        <v>213</v>
      </c>
      <c r="Z5" s="7" t="s">
        <v>213</v>
      </c>
      <c r="AA5" s="7" t="s">
        <v>4</v>
      </c>
      <c r="AB5" s="7" t="s">
        <v>213</v>
      </c>
      <c r="AC5" s="7" t="s">
        <v>529</v>
      </c>
      <c r="AD5" s="7" t="s">
        <v>558</v>
      </c>
      <c r="AE5" s="7" t="s">
        <v>250</v>
      </c>
      <c r="AF5" s="7" t="s">
        <v>4</v>
      </c>
      <c r="AG5" s="7" t="s">
        <v>346</v>
      </c>
      <c r="AH5" s="7" t="s">
        <v>213</v>
      </c>
      <c r="AI5" s="7" t="s">
        <v>4</v>
      </c>
      <c r="AJ5" s="7" t="s">
        <v>213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</row>
    <row r="6" spans="2:102" s="4" customFormat="1" ht="18" customHeight="1">
      <c r="B6" s="27" t="s">
        <v>3</v>
      </c>
      <c r="C6" s="27"/>
      <c r="D6" s="27"/>
      <c r="E6" s="11"/>
      <c r="F6" s="11"/>
      <c r="G6" s="11"/>
      <c r="H6" s="7"/>
      <c r="I6" s="7"/>
      <c r="J6" s="7"/>
      <c r="K6" s="7" t="s">
        <v>402</v>
      </c>
      <c r="L6" s="7"/>
      <c r="M6" s="7"/>
      <c r="N6" s="7"/>
      <c r="O6" s="7"/>
      <c r="P6" s="7"/>
      <c r="Q6" s="7"/>
      <c r="R6" s="7" t="s">
        <v>181</v>
      </c>
      <c r="S6" s="7" t="s">
        <v>181</v>
      </c>
      <c r="T6" s="7"/>
      <c r="U6" s="7"/>
      <c r="V6" s="7"/>
      <c r="W6" s="7"/>
      <c r="X6" s="7"/>
      <c r="Y6" s="7"/>
      <c r="Z6" s="7"/>
      <c r="AA6" s="7"/>
      <c r="AB6" s="7"/>
      <c r="AC6" s="7" t="s">
        <v>10</v>
      </c>
      <c r="AD6" s="7"/>
      <c r="AE6" s="7" t="s">
        <v>10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2:102" s="4" customFormat="1" ht="18" customHeight="1">
      <c r="B7" s="28" t="s">
        <v>560</v>
      </c>
      <c r="C7" s="27"/>
      <c r="D7" s="27"/>
      <c r="E7" s="11"/>
      <c r="F7" s="11"/>
      <c r="G7" s="1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2:102" s="4" customFormat="1" ht="18" customHeight="1">
      <c r="B8" s="27"/>
      <c r="C8" s="27"/>
      <c r="D8" s="27"/>
      <c r="E8" s="11"/>
      <c r="F8" s="11"/>
      <c r="G8" s="11"/>
      <c r="H8" s="7" t="s">
        <v>12</v>
      </c>
      <c r="I8" s="7" t="s">
        <v>15</v>
      </c>
      <c r="J8" s="7" t="s">
        <v>151</v>
      </c>
      <c r="K8" s="7" t="s">
        <v>157</v>
      </c>
      <c r="L8" s="7" t="s">
        <v>1</v>
      </c>
      <c r="M8" s="7" t="s">
        <v>17</v>
      </c>
      <c r="N8" s="7" t="s">
        <v>157</v>
      </c>
      <c r="O8" s="7" t="s">
        <v>5</v>
      </c>
      <c r="P8" s="7" t="s">
        <v>5</v>
      </c>
      <c r="Q8" s="7" t="s">
        <v>12</v>
      </c>
      <c r="R8" s="7" t="s">
        <v>411</v>
      </c>
      <c r="S8" s="7" t="s">
        <v>17</v>
      </c>
      <c r="T8" s="7" t="s">
        <v>0</v>
      </c>
      <c r="U8" s="7" t="s">
        <v>0</v>
      </c>
      <c r="V8" s="7" t="s">
        <v>436</v>
      </c>
      <c r="W8" s="7" t="s">
        <v>5</v>
      </c>
      <c r="X8" s="7" t="s">
        <v>215</v>
      </c>
      <c r="Y8" s="7" t="s">
        <v>15</v>
      </c>
      <c r="Z8" s="7" t="s">
        <v>15</v>
      </c>
      <c r="AA8" s="7" t="s">
        <v>452</v>
      </c>
      <c r="AB8" s="7" t="s">
        <v>15</v>
      </c>
      <c r="AC8" s="7" t="s">
        <v>530</v>
      </c>
      <c r="AD8" s="7" t="s">
        <v>559</v>
      </c>
      <c r="AE8" s="7" t="s">
        <v>0</v>
      </c>
      <c r="AF8" s="7" t="s">
        <v>12</v>
      </c>
      <c r="AG8" s="7" t="s">
        <v>1</v>
      </c>
      <c r="AH8" s="7" t="s">
        <v>12</v>
      </c>
      <c r="AI8" s="7" t="s">
        <v>12</v>
      </c>
      <c r="AJ8" s="7" t="s">
        <v>12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2:102" s="4" customFormat="1" ht="18" customHeight="1">
      <c r="B9" s="27" t="s">
        <v>18</v>
      </c>
      <c r="C9" s="27"/>
      <c r="D9" s="27"/>
      <c r="E9" s="29" t="s">
        <v>8</v>
      </c>
      <c r="F9" s="29" t="s">
        <v>23</v>
      </c>
      <c r="G9" s="29"/>
      <c r="H9" s="9" t="s">
        <v>9</v>
      </c>
      <c r="I9" s="9" t="s">
        <v>9</v>
      </c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9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 t="s">
        <v>9</v>
      </c>
      <c r="X9" s="9" t="s">
        <v>9</v>
      </c>
      <c r="Y9" s="9" t="s">
        <v>9</v>
      </c>
      <c r="Z9" s="9" t="s">
        <v>9</v>
      </c>
      <c r="AA9" s="9" t="s">
        <v>9</v>
      </c>
      <c r="AB9" s="9" t="s">
        <v>9</v>
      </c>
      <c r="AC9" s="9" t="s">
        <v>9</v>
      </c>
      <c r="AD9" s="9" t="s">
        <v>9</v>
      </c>
      <c r="AE9" s="9" t="s">
        <v>9</v>
      </c>
      <c r="AF9" s="9" t="s">
        <v>9</v>
      </c>
      <c r="AG9" s="9" t="s">
        <v>9</v>
      </c>
      <c r="AH9" s="9" t="s">
        <v>9</v>
      </c>
      <c r="AI9" s="9" t="s">
        <v>9</v>
      </c>
      <c r="AJ9" s="9" t="s">
        <v>9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2:102" s="4" customFormat="1" ht="18" customHeight="1">
      <c r="B10" s="29" t="s">
        <v>7</v>
      </c>
      <c r="C10" s="29" t="s">
        <v>24</v>
      </c>
      <c r="D10" s="29" t="s">
        <v>25</v>
      </c>
      <c r="E10" s="29" t="s">
        <v>9</v>
      </c>
      <c r="F10" s="29" t="s">
        <v>6</v>
      </c>
      <c r="G10" s="29"/>
      <c r="H10" s="9" t="s">
        <v>14</v>
      </c>
      <c r="I10" s="9" t="s">
        <v>14</v>
      </c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9" t="s">
        <v>14</v>
      </c>
      <c r="AC10" s="9" t="s">
        <v>14</v>
      </c>
      <c r="AD10" s="9" t="s">
        <v>14</v>
      </c>
      <c r="AE10" s="9" t="s">
        <v>14</v>
      </c>
      <c r="AF10" s="9" t="s">
        <v>14</v>
      </c>
      <c r="AG10" s="9" t="s">
        <v>14</v>
      </c>
      <c r="AH10" s="9" t="s">
        <v>14</v>
      </c>
      <c r="AI10" s="9" t="s">
        <v>14</v>
      </c>
      <c r="AJ10" s="9" t="s">
        <v>14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  <row r="11" spans="2:102" s="4" customFormat="1" ht="18" customHeight="1">
      <c r="B11" s="23">
        <v>1</v>
      </c>
      <c r="C11" s="25" t="s">
        <v>90</v>
      </c>
      <c r="D11" s="25" t="s">
        <v>91</v>
      </c>
      <c r="E11" s="17">
        <f>SUM(LARGE(H11:AJ11,{1,2,3,4,5,6,7,8,9,10}))</f>
        <v>3123</v>
      </c>
      <c r="F11" s="23">
        <f aca="true" t="shared" si="0" ref="F11:F27">COUNTIF(H11:AJ11,"&gt;0")</f>
        <v>19</v>
      </c>
      <c r="G11" s="11"/>
      <c r="H11" s="23">
        <v>0</v>
      </c>
      <c r="I11" s="23">
        <v>0</v>
      </c>
      <c r="J11" s="23">
        <v>231</v>
      </c>
      <c r="K11" s="23">
        <v>1</v>
      </c>
      <c r="L11" s="23">
        <v>135</v>
      </c>
      <c r="M11" s="23">
        <v>117</v>
      </c>
      <c r="N11" s="23">
        <v>0</v>
      </c>
      <c r="O11" s="23">
        <v>222</v>
      </c>
      <c r="P11" s="23">
        <v>88</v>
      </c>
      <c r="Q11" s="23">
        <v>340</v>
      </c>
      <c r="R11" s="23">
        <v>157</v>
      </c>
      <c r="S11" s="23">
        <v>425</v>
      </c>
      <c r="T11" s="11">
        <v>210</v>
      </c>
      <c r="U11" s="11">
        <v>300</v>
      </c>
      <c r="V11" s="11">
        <v>52</v>
      </c>
      <c r="W11" s="11">
        <v>43</v>
      </c>
      <c r="X11" s="11">
        <v>167</v>
      </c>
      <c r="Y11" s="11">
        <v>55</v>
      </c>
      <c r="Z11" s="11">
        <v>0</v>
      </c>
      <c r="AA11" s="11">
        <v>0</v>
      </c>
      <c r="AB11" s="11">
        <v>0</v>
      </c>
      <c r="AC11" s="11">
        <v>408</v>
      </c>
      <c r="AD11" s="11">
        <v>106</v>
      </c>
      <c r="AE11" s="11">
        <v>0</v>
      </c>
      <c r="AF11" s="11">
        <v>0</v>
      </c>
      <c r="AG11" s="11">
        <v>540</v>
      </c>
      <c r="AH11" s="11">
        <v>0</v>
      </c>
      <c r="AI11" s="11">
        <v>0</v>
      </c>
      <c r="AJ11" s="11">
        <v>280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</row>
    <row r="12" spans="2:102" s="4" customFormat="1" ht="18" customHeight="1">
      <c r="B12" s="23">
        <f>B11+1</f>
        <v>2</v>
      </c>
      <c r="C12" s="25" t="s">
        <v>123</v>
      </c>
      <c r="D12" s="25" t="s">
        <v>379</v>
      </c>
      <c r="E12" s="17">
        <f>SUM(LARGE(H12:AJ12,{1,2,3,4,5,6,7,8,9,10}))</f>
        <v>1853</v>
      </c>
      <c r="F12" s="23">
        <f t="shared" si="0"/>
        <v>5</v>
      </c>
      <c r="G12" s="11"/>
      <c r="H12" s="23">
        <v>0</v>
      </c>
      <c r="I12" s="23">
        <v>0</v>
      </c>
      <c r="J12" s="23">
        <v>420</v>
      </c>
      <c r="K12" s="23">
        <v>0</v>
      </c>
      <c r="L12" s="23">
        <v>378</v>
      </c>
      <c r="M12" s="23">
        <v>275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1">
        <v>300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480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</row>
    <row r="13" spans="2:102" s="4" customFormat="1" ht="18" customHeight="1">
      <c r="B13" s="23">
        <f aca="true" t="shared" si="1" ref="B13:B27">B12+1</f>
        <v>3</v>
      </c>
      <c r="C13" s="25" t="s">
        <v>184</v>
      </c>
      <c r="D13" s="25" t="s">
        <v>185</v>
      </c>
      <c r="E13" s="17">
        <f>SUM(LARGE(H13:AJ13,{1,2,3,4,5,6,7,8,9,10}))</f>
        <v>1341</v>
      </c>
      <c r="F13" s="23">
        <f t="shared" si="0"/>
        <v>7</v>
      </c>
      <c r="G13" s="11"/>
      <c r="H13" s="23">
        <v>0</v>
      </c>
      <c r="I13" s="23">
        <v>0</v>
      </c>
      <c r="J13" s="23">
        <v>357</v>
      </c>
      <c r="K13" s="23">
        <v>0</v>
      </c>
      <c r="L13" s="23">
        <v>297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1">
        <v>255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152</v>
      </c>
      <c r="AC13" s="11">
        <v>0</v>
      </c>
      <c r="AD13" s="11">
        <v>0</v>
      </c>
      <c r="AE13" s="11">
        <v>0</v>
      </c>
      <c r="AF13" s="11">
        <v>92</v>
      </c>
      <c r="AG13" s="11">
        <v>0</v>
      </c>
      <c r="AH13" s="11">
        <v>36</v>
      </c>
      <c r="AI13" s="11">
        <v>152</v>
      </c>
      <c r="AJ13" s="11">
        <v>0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</row>
    <row r="14" spans="2:102" s="4" customFormat="1" ht="18" customHeight="1">
      <c r="B14" s="23">
        <f t="shared" si="1"/>
        <v>4</v>
      </c>
      <c r="C14" s="25" t="s">
        <v>182</v>
      </c>
      <c r="D14" s="25" t="s">
        <v>183</v>
      </c>
      <c r="E14" s="17">
        <f>SUM(LARGE(H14:AJ14,{1,2,3,4,5,6,7,8,9,10}))</f>
        <v>1224</v>
      </c>
      <c r="F14" s="23">
        <f t="shared" si="0"/>
        <v>6</v>
      </c>
      <c r="G14" s="11"/>
      <c r="H14" s="23">
        <v>0</v>
      </c>
      <c r="I14" s="23">
        <v>0</v>
      </c>
      <c r="J14" s="23">
        <v>231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1">
        <v>210</v>
      </c>
      <c r="U14" s="11">
        <v>165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192</v>
      </c>
      <c r="AD14" s="11">
        <v>0</v>
      </c>
      <c r="AE14" s="11">
        <v>210</v>
      </c>
      <c r="AF14" s="11">
        <v>0</v>
      </c>
      <c r="AG14" s="11">
        <v>216</v>
      </c>
      <c r="AH14" s="11">
        <v>0</v>
      </c>
      <c r="AI14" s="11">
        <v>0</v>
      </c>
      <c r="AJ14" s="11">
        <v>0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2:102" s="4" customFormat="1" ht="18" customHeight="1">
      <c r="B15" s="23">
        <f t="shared" si="1"/>
        <v>5</v>
      </c>
      <c r="C15" s="25" t="s">
        <v>83</v>
      </c>
      <c r="D15" s="25" t="s">
        <v>86</v>
      </c>
      <c r="E15" s="17">
        <f>SUM(LARGE(H15:AJ15,{1,2,3,4,5,6,7,8,9,10}))</f>
        <v>973</v>
      </c>
      <c r="F15" s="23">
        <f t="shared" si="0"/>
        <v>4</v>
      </c>
      <c r="G15" s="11"/>
      <c r="H15" s="23">
        <v>220</v>
      </c>
      <c r="I15" s="23">
        <v>0</v>
      </c>
      <c r="J15" s="23">
        <v>0</v>
      </c>
      <c r="K15" s="23">
        <v>237</v>
      </c>
      <c r="L15" s="23">
        <v>216</v>
      </c>
      <c r="M15" s="23">
        <v>0</v>
      </c>
      <c r="N15" s="23">
        <v>300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</row>
    <row r="16" spans="2:102" s="4" customFormat="1" ht="18" customHeight="1">
      <c r="B16" s="23">
        <f t="shared" si="1"/>
        <v>6</v>
      </c>
      <c r="C16" s="25" t="s">
        <v>283</v>
      </c>
      <c r="D16" s="25" t="s">
        <v>284</v>
      </c>
      <c r="E16" s="17">
        <f>SUM(LARGE(H16:AJ16,{1,2,3,4,5,6,7,8,9,10}))</f>
        <v>909</v>
      </c>
      <c r="F16" s="23">
        <f t="shared" si="0"/>
        <v>5</v>
      </c>
      <c r="G16" s="11"/>
      <c r="H16" s="23">
        <v>0</v>
      </c>
      <c r="I16" s="23">
        <v>0</v>
      </c>
      <c r="J16" s="23">
        <v>168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1">
        <v>120</v>
      </c>
      <c r="U16" s="11">
        <v>120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204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297</v>
      </c>
      <c r="AH16" s="11">
        <v>0</v>
      </c>
      <c r="AI16" s="11">
        <v>0</v>
      </c>
      <c r="AJ16" s="11">
        <v>0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</row>
    <row r="17" spans="2:102" s="4" customFormat="1" ht="18" customHeight="1">
      <c r="B17" s="23">
        <f t="shared" si="1"/>
        <v>7</v>
      </c>
      <c r="C17" s="25" t="s">
        <v>170</v>
      </c>
      <c r="D17" s="25" t="s">
        <v>171</v>
      </c>
      <c r="E17" s="17">
        <f>SUM(LARGE(H17:AJ17,{1,2,3,4,5,6,7,8,9,10}))</f>
        <v>860</v>
      </c>
      <c r="F17" s="23">
        <f t="shared" si="0"/>
        <v>4</v>
      </c>
      <c r="G17" s="11"/>
      <c r="H17" s="23">
        <v>280</v>
      </c>
      <c r="I17" s="23">
        <v>92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138</v>
      </c>
      <c r="S17" s="23">
        <v>350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</row>
    <row r="18" spans="2:102" s="4" customFormat="1" ht="18" customHeight="1">
      <c r="B18" s="23">
        <f t="shared" si="1"/>
        <v>8</v>
      </c>
      <c r="C18" s="25" t="s">
        <v>175</v>
      </c>
      <c r="D18" s="25" t="s">
        <v>176</v>
      </c>
      <c r="E18" s="17">
        <f>SUM(LARGE(H18:AJ18,{1,2,3,4,5,6,7,8,9,10}))</f>
        <v>681</v>
      </c>
      <c r="F18" s="23">
        <f t="shared" si="0"/>
        <v>3</v>
      </c>
      <c r="G18" s="11"/>
      <c r="H18" s="23">
        <v>0</v>
      </c>
      <c r="I18" s="23">
        <v>0</v>
      </c>
      <c r="J18" s="23">
        <v>231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240</v>
      </c>
      <c r="AB18" s="11">
        <v>0</v>
      </c>
      <c r="AC18" s="11">
        <v>0</v>
      </c>
      <c r="AD18" s="11">
        <v>0</v>
      </c>
      <c r="AE18" s="11">
        <v>210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2:102" s="4" customFormat="1" ht="18" customHeight="1">
      <c r="B19" s="23">
        <f t="shared" si="1"/>
        <v>9</v>
      </c>
      <c r="C19" s="25" t="s">
        <v>111</v>
      </c>
      <c r="D19" s="25" t="s">
        <v>189</v>
      </c>
      <c r="E19" s="17">
        <f>SUM(LARGE(H19:AJ19,{1,2,3,4,5,6,7,8,9,10}))</f>
        <v>594</v>
      </c>
      <c r="F19" s="23">
        <f t="shared" si="0"/>
        <v>2</v>
      </c>
      <c r="G19" s="11"/>
      <c r="H19" s="23">
        <v>0</v>
      </c>
      <c r="I19" s="23">
        <v>0</v>
      </c>
      <c r="J19" s="23">
        <v>0</v>
      </c>
      <c r="K19" s="23">
        <v>0</v>
      </c>
      <c r="L19" s="23">
        <v>135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459</v>
      </c>
      <c r="AH19" s="11">
        <v>0</v>
      </c>
      <c r="AI19" s="11">
        <v>0</v>
      </c>
      <c r="AJ19" s="11">
        <v>0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2:102" s="4" customFormat="1" ht="18" customHeight="1">
      <c r="B20" s="23">
        <f t="shared" si="1"/>
        <v>10</v>
      </c>
      <c r="C20" s="25" t="s">
        <v>332</v>
      </c>
      <c r="D20" s="25" t="s">
        <v>333</v>
      </c>
      <c r="E20" s="17">
        <f>SUM(LARGE(H20:AJ20,{1,2,3,4,5,6,7,8,9,10}))</f>
        <v>576</v>
      </c>
      <c r="F20" s="23">
        <f t="shared" si="0"/>
        <v>3</v>
      </c>
      <c r="G20" s="11"/>
      <c r="H20" s="23">
        <v>0</v>
      </c>
      <c r="I20" s="23">
        <v>0</v>
      </c>
      <c r="J20" s="23">
        <v>168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192</v>
      </c>
      <c r="AD20" s="11">
        <v>0</v>
      </c>
      <c r="AE20" s="11">
        <v>0</v>
      </c>
      <c r="AF20" s="11">
        <v>0</v>
      </c>
      <c r="AG20" s="11">
        <v>216</v>
      </c>
      <c r="AH20" s="11">
        <v>0</v>
      </c>
      <c r="AI20" s="11">
        <v>0</v>
      </c>
      <c r="AJ20" s="11">
        <v>0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2:102" s="4" customFormat="1" ht="18" customHeight="1">
      <c r="B21" s="23">
        <f t="shared" si="1"/>
        <v>11</v>
      </c>
      <c r="C21" s="25" t="s">
        <v>74</v>
      </c>
      <c r="D21" s="25" t="s">
        <v>85</v>
      </c>
      <c r="E21" s="17">
        <f>SUM(LARGE(H21:AJ21,{1,2,3,4,5,6,7,8,9,10}))</f>
        <v>429</v>
      </c>
      <c r="F21" s="23">
        <f t="shared" si="0"/>
        <v>2</v>
      </c>
      <c r="G21" s="11"/>
      <c r="H21" s="23">
        <v>0</v>
      </c>
      <c r="I21" s="23">
        <v>0</v>
      </c>
      <c r="J21" s="23">
        <v>294</v>
      </c>
      <c r="K21" s="23">
        <v>0</v>
      </c>
      <c r="L21" s="23">
        <v>135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2:102" ht="18" customHeight="1">
      <c r="B22" s="23">
        <f t="shared" si="1"/>
        <v>12</v>
      </c>
      <c r="C22" s="25" t="s">
        <v>208</v>
      </c>
      <c r="D22" s="25" t="s">
        <v>207</v>
      </c>
      <c r="E22" s="17">
        <f>SUM(LARGE(H22:AJ22,{1,2,3,4,5,6,7,8,9,10}))</f>
        <v>420</v>
      </c>
      <c r="F22" s="23">
        <f t="shared" si="0"/>
        <v>3</v>
      </c>
      <c r="H22" s="23">
        <v>0</v>
      </c>
      <c r="I22" s="23">
        <v>0</v>
      </c>
      <c r="J22" s="23">
        <v>168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1">
        <v>120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132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2:102" ht="18" customHeight="1">
      <c r="B23" s="23">
        <f t="shared" si="1"/>
        <v>13</v>
      </c>
      <c r="C23" s="25" t="s">
        <v>83</v>
      </c>
      <c r="D23" s="25" t="s">
        <v>89</v>
      </c>
      <c r="E23" s="17">
        <f>SUM(LARGE(H23:AJ23,{1,2,3,4,5,6,7,8,9,10}))</f>
        <v>417</v>
      </c>
      <c r="F23" s="23">
        <f t="shared" si="0"/>
        <v>2</v>
      </c>
      <c r="H23" s="23">
        <v>0</v>
      </c>
      <c r="I23" s="23">
        <v>0</v>
      </c>
      <c r="J23" s="23">
        <v>0</v>
      </c>
      <c r="K23" s="23">
        <v>201</v>
      </c>
      <c r="L23" s="23">
        <v>216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</row>
    <row r="24" spans="2:102" ht="18" customHeight="1">
      <c r="B24" s="23">
        <f t="shared" si="1"/>
        <v>14</v>
      </c>
      <c r="C24" s="25" t="s">
        <v>46</v>
      </c>
      <c r="D24" s="25" t="s">
        <v>92</v>
      </c>
      <c r="E24" s="17">
        <f>SUM(LARGE(H24:AJ24,{1,2,3,4,5,6,7,8,9,10}))</f>
        <v>340</v>
      </c>
      <c r="F24" s="23">
        <f t="shared" si="0"/>
        <v>3</v>
      </c>
      <c r="H24" s="23">
        <v>0</v>
      </c>
      <c r="I24" s="23">
        <v>0</v>
      </c>
      <c r="J24" s="23">
        <v>0</v>
      </c>
      <c r="K24" s="23">
        <v>0</v>
      </c>
      <c r="L24" s="23">
        <v>135</v>
      </c>
      <c r="M24" s="23">
        <v>117</v>
      </c>
      <c r="N24" s="23">
        <v>0</v>
      </c>
      <c r="O24" s="23">
        <v>0</v>
      </c>
      <c r="P24" s="23">
        <v>88</v>
      </c>
      <c r="Q24" s="23">
        <v>0</v>
      </c>
      <c r="R24" s="23">
        <v>0</v>
      </c>
      <c r="S24" s="23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</row>
    <row r="25" spans="2:102" ht="18" customHeight="1">
      <c r="B25" s="23">
        <f t="shared" si="1"/>
        <v>15</v>
      </c>
      <c r="C25" s="25" t="s">
        <v>83</v>
      </c>
      <c r="D25" s="25" t="s">
        <v>330</v>
      </c>
      <c r="E25" s="17">
        <f>SUM(LARGE(H25:AJ25,{1,2,3,4,5,6,7,8,9,10}))</f>
        <v>333</v>
      </c>
      <c r="F25" s="23">
        <f t="shared" si="0"/>
        <v>2</v>
      </c>
      <c r="H25" s="23">
        <v>0</v>
      </c>
      <c r="I25" s="23">
        <v>0</v>
      </c>
      <c r="J25" s="23">
        <v>168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165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</row>
    <row r="26" spans="2:102" ht="18" customHeight="1">
      <c r="B26" s="23">
        <f t="shared" si="1"/>
        <v>16</v>
      </c>
      <c r="C26" s="25" t="s">
        <v>476</v>
      </c>
      <c r="D26" s="25" t="s">
        <v>477</v>
      </c>
      <c r="E26" s="17">
        <f>SUM(LARGE(H26:AJ26,{1,2,3,4,5,6,7,8,9,10}))</f>
        <v>288</v>
      </c>
      <c r="F26" s="23">
        <f t="shared" si="0"/>
        <v>2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168</v>
      </c>
      <c r="AB26" s="11">
        <v>0</v>
      </c>
      <c r="AC26" s="11">
        <v>0</v>
      </c>
      <c r="AD26" s="11">
        <v>0</v>
      </c>
      <c r="AE26" s="11">
        <v>120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</row>
    <row r="27" spans="2:102" ht="18" customHeight="1">
      <c r="B27" s="23">
        <f t="shared" si="1"/>
        <v>17</v>
      </c>
      <c r="C27" s="26" t="s">
        <v>42</v>
      </c>
      <c r="D27" s="26" t="s">
        <v>162</v>
      </c>
      <c r="E27" s="17">
        <f>SUM(LARGE(H27:AJ27,{1,2,3,4,5,6,7,8,9,10}))</f>
        <v>240</v>
      </c>
      <c r="F27" s="23">
        <f t="shared" si="0"/>
        <v>2</v>
      </c>
      <c r="G27" s="29"/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1">
        <v>120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120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</row>
    <row r="28" spans="2:102" ht="18" customHeight="1">
      <c r="B28" s="23"/>
      <c r="C28" s="25"/>
      <c r="D28" s="25"/>
      <c r="E28" s="17"/>
      <c r="F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</row>
    <row r="29" spans="2:102" ht="18" customHeight="1">
      <c r="B29" s="23" t="s">
        <v>11</v>
      </c>
      <c r="C29" s="26" t="s">
        <v>425</v>
      </c>
      <c r="D29" s="26" t="s">
        <v>426</v>
      </c>
      <c r="E29" s="17">
        <f>SUM(LARGE(H29:AJ29,{1,2,3,4,5,6,7,8,9,10}))</f>
        <v>120</v>
      </c>
      <c r="F29" s="23">
        <f aca="true" t="shared" si="2" ref="F29:F56">COUNTIF(H29:AJ29,"&gt;0")</f>
        <v>1</v>
      </c>
      <c r="G29" s="29"/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1">
        <v>120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</row>
    <row r="30" spans="2:102" ht="18" customHeight="1">
      <c r="B30" s="23" t="s">
        <v>11</v>
      </c>
      <c r="C30" s="26" t="s">
        <v>293</v>
      </c>
      <c r="D30" s="26" t="s">
        <v>294</v>
      </c>
      <c r="E30" s="17">
        <f>SUM(LARGE(H30:AJ30,{1,2,3,4,5,6,7,8,9,10}))</f>
        <v>168</v>
      </c>
      <c r="F30" s="23">
        <f t="shared" si="2"/>
        <v>1</v>
      </c>
      <c r="G30" s="29"/>
      <c r="H30" s="23">
        <v>0</v>
      </c>
      <c r="I30" s="23">
        <v>0</v>
      </c>
      <c r="J30" s="23">
        <v>168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2:102" ht="18" customHeight="1">
      <c r="B31" s="23" t="s">
        <v>11</v>
      </c>
      <c r="C31" s="25" t="s">
        <v>74</v>
      </c>
      <c r="D31" s="25" t="s">
        <v>449</v>
      </c>
      <c r="E31" s="17">
        <f>SUM(LARGE(H31:AJ31,{1,2,3,4,5,6,7,8,9,10}))</f>
        <v>168</v>
      </c>
      <c r="F31" s="23">
        <f t="shared" si="2"/>
        <v>1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168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2:102" ht="18" customHeight="1">
      <c r="B32" s="23" t="s">
        <v>11</v>
      </c>
      <c r="C32" s="25" t="s">
        <v>196</v>
      </c>
      <c r="D32" s="25" t="s">
        <v>391</v>
      </c>
      <c r="E32" s="17">
        <f>SUM(LARGE(H32:AJ32,{1,2,3,4,5,6,7,8,9,10}))</f>
        <v>120</v>
      </c>
      <c r="F32" s="23">
        <f t="shared" si="2"/>
        <v>1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120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2:102" ht="18" customHeight="1">
      <c r="B33" s="23" t="s">
        <v>11</v>
      </c>
      <c r="C33" s="25" t="s">
        <v>348</v>
      </c>
      <c r="D33" s="25" t="s">
        <v>472</v>
      </c>
      <c r="E33" s="17">
        <f>SUM(LARGE(H33:AJ33,{1,2,3,4,5,6,7,8,9,10}))</f>
        <v>132</v>
      </c>
      <c r="F33" s="23">
        <f t="shared" si="2"/>
        <v>1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132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2:102" ht="18" customHeight="1">
      <c r="B34" s="23" t="s">
        <v>11</v>
      </c>
      <c r="C34" s="25" t="s">
        <v>331</v>
      </c>
      <c r="D34" s="25" t="s">
        <v>41</v>
      </c>
      <c r="E34" s="17">
        <f>SUM(LARGE(H34:AJ34,{1,2,3,4,5,6,7,8,9,10}))</f>
        <v>165</v>
      </c>
      <c r="F34" s="23">
        <f t="shared" si="2"/>
        <v>1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165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2:102" ht="18" customHeight="1">
      <c r="B35" s="23" t="s">
        <v>11</v>
      </c>
      <c r="C35" s="25" t="s">
        <v>537</v>
      </c>
      <c r="D35" s="25" t="s">
        <v>538</v>
      </c>
      <c r="E35" s="17">
        <f>SUM(LARGE(H35:AJ35,{1,2,3,4,5,6,7,8,9,10}))</f>
        <v>192</v>
      </c>
      <c r="F35" s="23">
        <f t="shared" si="2"/>
        <v>1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192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2:102" ht="18" customHeight="1">
      <c r="B36" s="23" t="s">
        <v>11</v>
      </c>
      <c r="C36" s="25" t="s">
        <v>211</v>
      </c>
      <c r="D36" s="25" t="s">
        <v>212</v>
      </c>
      <c r="E36" s="17">
        <f>SUM(LARGE(H36:AJ36,{1,2,3,4,5,6,7,8,9,10}))</f>
        <v>168</v>
      </c>
      <c r="F36" s="23">
        <f t="shared" si="2"/>
        <v>1</v>
      </c>
      <c r="H36" s="23">
        <v>0</v>
      </c>
      <c r="I36" s="23">
        <v>0</v>
      </c>
      <c r="J36" s="23">
        <v>168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</row>
    <row r="37" spans="2:102" ht="18" customHeight="1">
      <c r="B37" s="23" t="s">
        <v>11</v>
      </c>
      <c r="C37" s="25" t="s">
        <v>592</v>
      </c>
      <c r="D37" s="25" t="s">
        <v>593</v>
      </c>
      <c r="E37" s="17">
        <f>SUM(LARGE(H37:AJ37,{1,2,3,4,5,6,7,8,9,10}))</f>
        <v>378</v>
      </c>
      <c r="F37" s="23">
        <f t="shared" si="2"/>
        <v>1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378</v>
      </c>
      <c r="AH37" s="11">
        <v>0</v>
      </c>
      <c r="AI37" s="11">
        <v>0</v>
      </c>
      <c r="AJ37" s="11">
        <v>0</v>
      </c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</row>
    <row r="38" spans="2:102" ht="18" customHeight="1">
      <c r="B38" s="23" t="s">
        <v>11</v>
      </c>
      <c r="C38" s="25" t="s">
        <v>310</v>
      </c>
      <c r="D38" s="25" t="s">
        <v>590</v>
      </c>
      <c r="E38" s="17">
        <f>SUM(LARGE(H38:AJ38,{1,2,3,4,5,6,7,8,9,10}))</f>
        <v>120</v>
      </c>
      <c r="F38" s="23">
        <f t="shared" si="2"/>
        <v>1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120</v>
      </c>
      <c r="AF38" s="23">
        <v>0</v>
      </c>
      <c r="AG38" s="23">
        <v>0</v>
      </c>
      <c r="AH38" s="11">
        <v>0</v>
      </c>
      <c r="AI38" s="11">
        <v>0</v>
      </c>
      <c r="AJ38" s="11">
        <v>0</v>
      </c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</row>
    <row r="39" spans="2:102" ht="18" customHeight="1">
      <c r="B39" s="23" t="s">
        <v>11</v>
      </c>
      <c r="C39" s="25" t="s">
        <v>539</v>
      </c>
      <c r="D39" s="25" t="s">
        <v>556</v>
      </c>
      <c r="E39" s="17">
        <f>SUM(LARGE(H39:AJ39,{1,2,3,4,5,6,7,8,9,10}))</f>
        <v>336</v>
      </c>
      <c r="F39" s="23">
        <f t="shared" si="2"/>
        <v>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336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2:102" ht="18" customHeight="1">
      <c r="B40" s="23" t="s">
        <v>11</v>
      </c>
      <c r="C40" s="25" t="s">
        <v>591</v>
      </c>
      <c r="D40" s="25" t="s">
        <v>91</v>
      </c>
      <c r="E40" s="17">
        <f>SUM(LARGE(H40:AJ40,{1,2,3,4,5,6,7,8,9,10}))</f>
        <v>297</v>
      </c>
      <c r="F40" s="23">
        <f t="shared" si="2"/>
        <v>1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297</v>
      </c>
      <c r="AH40" s="11">
        <v>0</v>
      </c>
      <c r="AI40" s="11">
        <v>0</v>
      </c>
      <c r="AJ40" s="11">
        <v>0</v>
      </c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</row>
    <row r="41" spans="2:102" ht="18" customHeight="1">
      <c r="B41" s="23" t="s">
        <v>11</v>
      </c>
      <c r="C41" s="25" t="s">
        <v>591</v>
      </c>
      <c r="D41" s="25" t="s">
        <v>594</v>
      </c>
      <c r="E41" s="17">
        <f>SUM(LARGE(H41:AJ41,{1,2,3,4,5,6,7,8,9,10}))</f>
        <v>338</v>
      </c>
      <c r="F41" s="23">
        <f t="shared" si="2"/>
        <v>1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f>297+41</f>
        <v>338</v>
      </c>
      <c r="AH41" s="11">
        <v>0</v>
      </c>
      <c r="AI41" s="11">
        <v>0</v>
      </c>
      <c r="AJ41" s="11">
        <v>0</v>
      </c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2:102" ht="18" customHeight="1">
      <c r="B42" s="23" t="s">
        <v>11</v>
      </c>
      <c r="C42" s="25" t="s">
        <v>571</v>
      </c>
      <c r="D42" s="25" t="s">
        <v>351</v>
      </c>
      <c r="E42" s="17">
        <f>SUM(LARGE(H42:AJ42,{1,2,3,4,5,6,7,8,9,10}))</f>
        <v>419</v>
      </c>
      <c r="F42" s="23">
        <f t="shared" si="2"/>
        <v>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f>378+41</f>
        <v>419</v>
      </c>
      <c r="AH42" s="11">
        <v>0</v>
      </c>
      <c r="AI42" s="11">
        <v>0</v>
      </c>
      <c r="AJ42" s="11">
        <v>0</v>
      </c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2:102" ht="18" customHeight="1">
      <c r="B43" s="23" t="s">
        <v>11</v>
      </c>
      <c r="C43" s="25" t="s">
        <v>49</v>
      </c>
      <c r="D43" s="25" t="s">
        <v>349</v>
      </c>
      <c r="E43" s="17">
        <f>SUM(LARGE(H43:AJ43,{1,2,3,4,5,6,7,8,9,10}))</f>
        <v>216</v>
      </c>
      <c r="F43" s="23">
        <f t="shared" si="2"/>
        <v>1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216</v>
      </c>
      <c r="AH43" s="11">
        <v>0</v>
      </c>
      <c r="AI43" s="11">
        <v>0</v>
      </c>
      <c r="AJ43" s="11">
        <v>0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2:102" ht="18" customHeight="1">
      <c r="B44" s="23" t="s">
        <v>11</v>
      </c>
      <c r="C44" s="25" t="s">
        <v>50</v>
      </c>
      <c r="D44" s="25" t="s">
        <v>450</v>
      </c>
      <c r="E44" s="17">
        <f>SUM(LARGE(H44:AJ44,{1,2,3,4,5,6,7,8,9,10}))</f>
        <v>92</v>
      </c>
      <c r="F44" s="23">
        <f t="shared" si="2"/>
        <v>1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92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</row>
    <row r="45" spans="2:102" ht="18" customHeight="1">
      <c r="B45" s="23" t="s">
        <v>11</v>
      </c>
      <c r="C45" s="25" t="s">
        <v>52</v>
      </c>
      <c r="D45" s="25" t="s">
        <v>270</v>
      </c>
      <c r="E45" s="17">
        <f>SUM(LARGE(H45:AJ45,{1,2,3,4,5,6,7,8,9,10}))</f>
        <v>168</v>
      </c>
      <c r="F45" s="23">
        <f t="shared" si="2"/>
        <v>1</v>
      </c>
      <c r="H45" s="23">
        <v>0</v>
      </c>
      <c r="I45" s="23">
        <v>0</v>
      </c>
      <c r="J45" s="23">
        <v>168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2:102" ht="18" customHeight="1">
      <c r="B46" s="23" t="s">
        <v>11</v>
      </c>
      <c r="C46" s="25" t="s">
        <v>93</v>
      </c>
      <c r="D46" s="25" t="s">
        <v>94</v>
      </c>
      <c r="E46" s="17">
        <f>SUM(LARGE(H46:AJ46,{1,2,3,4,5,6,7,8,9,10}))</f>
        <v>216</v>
      </c>
      <c r="F46" s="23">
        <f t="shared" si="2"/>
        <v>1</v>
      </c>
      <c r="H46" s="23">
        <v>0</v>
      </c>
      <c r="I46" s="23">
        <v>0</v>
      </c>
      <c r="J46" s="23">
        <v>0</v>
      </c>
      <c r="K46" s="23">
        <v>0</v>
      </c>
      <c r="L46" s="23">
        <v>216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2:102" ht="18" customHeight="1">
      <c r="B47" s="23" t="s">
        <v>11</v>
      </c>
      <c r="C47" s="25" t="s">
        <v>474</v>
      </c>
      <c r="D47" s="25" t="s">
        <v>475</v>
      </c>
      <c r="E47" s="17">
        <f>SUM(LARGE(H47:AJ47,{1,2,3,4,5,6,7,8,9,10}))</f>
        <v>132</v>
      </c>
      <c r="F47" s="23">
        <f t="shared" si="2"/>
        <v>1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132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2:102" ht="18" customHeight="1">
      <c r="B48" s="23" t="s">
        <v>11</v>
      </c>
      <c r="C48" s="25" t="s">
        <v>596</v>
      </c>
      <c r="D48" s="25" t="s">
        <v>597</v>
      </c>
      <c r="E48" s="17">
        <f>SUM(LARGE(H48:AJ48,{1,2,3,4,5,6,7,8,9,10}))</f>
        <v>216</v>
      </c>
      <c r="F48" s="23">
        <f t="shared" si="2"/>
        <v>1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216</v>
      </c>
      <c r="AH48" s="11">
        <v>0</v>
      </c>
      <c r="AI48" s="11">
        <v>0</v>
      </c>
      <c r="AJ48" s="11">
        <v>0</v>
      </c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2:102" ht="18" customHeight="1">
      <c r="B49" s="23" t="s">
        <v>11</v>
      </c>
      <c r="C49" s="25" t="s">
        <v>540</v>
      </c>
      <c r="D49" s="25" t="s">
        <v>541</v>
      </c>
      <c r="E49" s="17">
        <f>SUM(LARGE(H49:AJ49,{1,2,3,4,5,6,7,8,9,10}))</f>
        <v>192</v>
      </c>
      <c r="F49" s="23">
        <f t="shared" si="2"/>
        <v>1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192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2:102" ht="18" customHeight="1">
      <c r="B50" s="23" t="s">
        <v>11</v>
      </c>
      <c r="C50" s="25" t="s">
        <v>83</v>
      </c>
      <c r="D50" s="25" t="s">
        <v>236</v>
      </c>
      <c r="E50" s="17">
        <f>SUM(LARGE(H50:AJ50,{1,2,3,4,5,6,7,8,9,10}))</f>
        <v>168</v>
      </c>
      <c r="F50" s="23">
        <f t="shared" si="2"/>
        <v>1</v>
      </c>
      <c r="H50" s="23">
        <v>0</v>
      </c>
      <c r="I50" s="23">
        <v>0</v>
      </c>
      <c r="J50" s="23">
        <v>168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2:102" ht="18" customHeight="1">
      <c r="B51" s="23" t="s">
        <v>11</v>
      </c>
      <c r="C51" s="25" t="s">
        <v>83</v>
      </c>
      <c r="D51" s="25" t="s">
        <v>473</v>
      </c>
      <c r="E51" s="17">
        <f>SUM(LARGE(H51:AJ51,{1,2,3,4,5,6,7,8,9,10}))</f>
        <v>132</v>
      </c>
      <c r="F51" s="23">
        <f t="shared" si="2"/>
        <v>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132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2:102" ht="18" customHeight="1">
      <c r="B52" s="23" t="s">
        <v>11</v>
      </c>
      <c r="C52" s="25" t="s">
        <v>83</v>
      </c>
      <c r="D52" s="25" t="s">
        <v>186</v>
      </c>
      <c r="E52" s="17">
        <f>SUM(LARGE(H52:AJ52,{1,2,3,4,5,6,7,8,9,10}))</f>
        <v>120</v>
      </c>
      <c r="F52" s="23">
        <f t="shared" si="2"/>
        <v>1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120</v>
      </c>
      <c r="AF52" s="23">
        <v>0</v>
      </c>
      <c r="AG52" s="23">
        <v>0</v>
      </c>
      <c r="AH52" s="11">
        <v>0</v>
      </c>
      <c r="AI52" s="11">
        <v>0</v>
      </c>
      <c r="AJ52" s="11">
        <v>0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2:102" ht="18" customHeight="1">
      <c r="B53" s="23" t="s">
        <v>11</v>
      </c>
      <c r="C53" s="25" t="s">
        <v>111</v>
      </c>
      <c r="D53" s="25" t="s">
        <v>589</v>
      </c>
      <c r="E53" s="17">
        <f>SUM(LARGE(H53:AJ53,{1,2,3,4,5,6,7,8,9,10}))</f>
        <v>165</v>
      </c>
      <c r="F53" s="23">
        <f t="shared" si="2"/>
        <v>1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165</v>
      </c>
      <c r="AF53" s="23">
        <v>0</v>
      </c>
      <c r="AG53" s="23">
        <v>0</v>
      </c>
      <c r="AH53" s="11">
        <v>0</v>
      </c>
      <c r="AI53" s="11">
        <v>0</v>
      </c>
      <c r="AJ53" s="11">
        <v>0</v>
      </c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2:102" ht="18" customHeight="1">
      <c r="B54" s="23" t="s">
        <v>11</v>
      </c>
      <c r="C54" s="25" t="s">
        <v>550</v>
      </c>
      <c r="D54" s="25" t="s">
        <v>595</v>
      </c>
      <c r="E54" s="17">
        <f>SUM(LARGE(H54:AJ54,{1,2,3,4,5,6,7,8,9,10}))</f>
        <v>216</v>
      </c>
      <c r="F54" s="23">
        <f t="shared" si="2"/>
        <v>1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216</v>
      </c>
      <c r="AH54" s="11">
        <v>0</v>
      </c>
      <c r="AI54" s="11">
        <v>0</v>
      </c>
      <c r="AJ54" s="11">
        <v>0</v>
      </c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</row>
    <row r="55" spans="2:102" ht="18" customHeight="1">
      <c r="B55" s="23" t="s">
        <v>11</v>
      </c>
      <c r="C55" s="25" t="s">
        <v>87</v>
      </c>
      <c r="D55" s="25" t="s">
        <v>121</v>
      </c>
      <c r="E55" s="17">
        <f>SUM(LARGE(H55:AJ55,{1,2,3,4,5,6,7,8,9,10}))</f>
        <v>192</v>
      </c>
      <c r="F55" s="23">
        <f t="shared" si="2"/>
        <v>1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192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</row>
    <row r="56" spans="2:102" ht="18" customHeight="1">
      <c r="B56" s="23" t="s">
        <v>11</v>
      </c>
      <c r="C56" s="25" t="s">
        <v>587</v>
      </c>
      <c r="D56" s="25" t="s">
        <v>588</v>
      </c>
      <c r="E56" s="17">
        <f>SUM(LARGE(H56:AJ56,{1,2,3,4,5,6,7,8,9,10}))</f>
        <v>120</v>
      </c>
      <c r="F56" s="23">
        <f t="shared" si="2"/>
        <v>1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120</v>
      </c>
      <c r="AF56" s="23">
        <v>0</v>
      </c>
      <c r="AG56" s="23">
        <v>0</v>
      </c>
      <c r="AH56" s="11">
        <v>0</v>
      </c>
      <c r="AI56" s="11">
        <v>0</v>
      </c>
      <c r="AJ56" s="11">
        <v>0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</row>
    <row r="57" spans="5:102" ht="18" customHeight="1">
      <c r="E57" s="1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</row>
    <row r="58" spans="5:102" ht="18" customHeight="1">
      <c r="E58" s="1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  <row r="59" spans="5:102" ht="18" customHeight="1">
      <c r="E59" s="1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5:102" ht="18" customHeight="1">
      <c r="E60" s="1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</row>
    <row r="61" spans="5:102" ht="18" customHeight="1">
      <c r="E61" s="1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5:102" ht="18" customHeight="1">
      <c r="E62" s="1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5:102" ht="18" customHeight="1">
      <c r="E63" s="1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</row>
    <row r="64" spans="5:102" ht="18" customHeight="1">
      <c r="E64" s="1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5:102" ht="18" customHeight="1">
      <c r="E65" s="1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5:102" ht="18" customHeight="1">
      <c r="E66" s="1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</row>
    <row r="67" spans="5:102" ht="18" customHeight="1">
      <c r="E67" s="1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</row>
    <row r="68" spans="5:102" ht="18" customHeight="1">
      <c r="E68" s="1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</row>
    <row r="69" spans="5:102" ht="18" customHeight="1">
      <c r="E69" s="1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</row>
    <row r="70" spans="5:102" ht="18" customHeight="1">
      <c r="E70" s="1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</row>
    <row r="71" spans="5:102" ht="18" customHeight="1">
      <c r="E71" s="1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</row>
    <row r="72" spans="5:102" ht="18" customHeight="1">
      <c r="E72" s="1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</row>
    <row r="73" spans="5:102" ht="18" customHeight="1">
      <c r="E73" s="1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</row>
    <row r="74" spans="5:102" ht="18" customHeight="1">
      <c r="E74" s="1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</row>
    <row r="75" spans="5:102" ht="18" customHeight="1">
      <c r="E75" s="1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</row>
    <row r="76" spans="5:102" ht="18" customHeight="1">
      <c r="E76" s="1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pans="5:102" ht="18" customHeight="1">
      <c r="E77" s="1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</row>
    <row r="78" spans="5:102" ht="18" customHeight="1">
      <c r="E78" s="1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</row>
    <row r="79" spans="5:102" ht="18" customHeight="1">
      <c r="E79" s="1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</row>
    <row r="80" spans="5:102" ht="18" customHeight="1">
      <c r="E80" s="1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</row>
    <row r="81" spans="5:102" ht="18" customHeight="1">
      <c r="E81" s="1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</row>
    <row r="82" spans="5:102" ht="18" customHeight="1">
      <c r="E82" s="1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</row>
    <row r="83" spans="5:102" ht="18" customHeight="1">
      <c r="E83" s="1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</row>
    <row r="84" spans="5:102" ht="18" customHeight="1">
      <c r="E84" s="1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</row>
    <row r="85" spans="5:102" ht="18" customHeight="1">
      <c r="E85" s="1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</row>
    <row r="86" spans="5:102" ht="18" customHeight="1">
      <c r="E86" s="1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</row>
    <row r="87" spans="5:102" ht="18" customHeight="1">
      <c r="E87" s="1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</row>
    <row r="88" spans="5:102" ht="18" customHeight="1">
      <c r="E88" s="1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</row>
    <row r="89" spans="5:102" ht="18" customHeight="1">
      <c r="E89" s="1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</row>
    <row r="90" spans="5:102" ht="18" customHeight="1">
      <c r="E90" s="1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</row>
    <row r="91" spans="5:102" ht="18" customHeight="1">
      <c r="E91" s="1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</row>
    <row r="92" spans="5:102" ht="18" customHeight="1">
      <c r="E92" s="11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</row>
    <row r="93" spans="5:102" ht="18" customHeight="1">
      <c r="E93" s="1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</row>
    <row r="94" spans="5:102" ht="18" customHeight="1">
      <c r="E94" s="1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</row>
    <row r="95" spans="5:102" ht="18" customHeight="1">
      <c r="E95" s="1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</row>
    <row r="96" spans="5:102" ht="18" customHeight="1">
      <c r="E96" s="11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</row>
    <row r="97" spans="5:102" ht="18" customHeight="1">
      <c r="E97" s="1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</row>
    <row r="98" spans="5:102" ht="18" customHeight="1">
      <c r="E98" s="1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</row>
    <row r="99" spans="5:102" ht="18" customHeight="1">
      <c r="E99" s="1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</row>
    <row r="100" spans="5:102" ht="18" customHeight="1">
      <c r="E100" s="1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</row>
    <row r="101" spans="5:102" ht="18" customHeight="1">
      <c r="E101" s="1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</row>
    <row r="102" spans="5:102" ht="18" customHeight="1">
      <c r="E102" s="1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</row>
    <row r="103" spans="5:102" ht="18" customHeight="1">
      <c r="E103" s="1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</row>
    <row r="104" spans="5:102" ht="18" customHeight="1">
      <c r="E104" s="1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</row>
    <row r="105" spans="5:102" ht="18" customHeight="1">
      <c r="E105" s="1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</row>
    <row r="106" spans="5:102" ht="18" customHeight="1">
      <c r="E106" s="1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</row>
    <row r="107" spans="5:102" ht="18" customHeight="1">
      <c r="E107" s="1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</row>
    <row r="108" spans="5:102" ht="18" customHeight="1">
      <c r="E108" s="11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</row>
    <row r="109" spans="5:102" ht="18" customHeight="1">
      <c r="E109" s="1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</row>
    <row r="110" spans="5:102" ht="18" customHeight="1">
      <c r="E110" s="1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</row>
    <row r="111" spans="5:102" ht="18" customHeight="1">
      <c r="E111" s="1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</row>
    <row r="112" spans="5:102" ht="18" customHeight="1">
      <c r="E112" s="1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</row>
    <row r="113" spans="5:102" ht="18" customHeight="1">
      <c r="E113" s="1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</row>
    <row r="114" spans="5:102" ht="18" customHeight="1">
      <c r="E114" s="1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</row>
    <row r="115" spans="5:102" ht="18" customHeight="1">
      <c r="E115" s="1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</row>
    <row r="116" spans="5:102" ht="18" customHeight="1">
      <c r="E116" s="1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</row>
    <row r="117" spans="5:102" ht="18" customHeight="1">
      <c r="E117" s="11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</row>
    <row r="118" spans="5:102" ht="18" customHeight="1">
      <c r="E118" s="1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</row>
    <row r="119" spans="5:102" ht="18" customHeight="1">
      <c r="E119" s="1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</row>
    <row r="120" spans="5:102" ht="18" customHeight="1">
      <c r="E120" s="1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</row>
    <row r="121" spans="5:102" ht="18" customHeight="1">
      <c r="E121" s="1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</row>
    <row r="122" spans="5:102" ht="18" customHeight="1">
      <c r="E122" s="11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</row>
    <row r="123" spans="5:102" ht="18" customHeight="1">
      <c r="E123" s="1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</row>
    <row r="124" spans="5:102" ht="18" customHeight="1">
      <c r="E124" s="1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</row>
    <row r="125" spans="5:102" ht="18" customHeight="1">
      <c r="E125" s="1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</row>
    <row r="126" spans="5:102" ht="18" customHeight="1">
      <c r="E126" s="1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</row>
    <row r="127" spans="5:102" ht="18" customHeight="1">
      <c r="E127" s="1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</row>
    <row r="128" spans="5:102" ht="18" customHeight="1">
      <c r="E128" s="11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</row>
    <row r="129" spans="5:102" ht="18" customHeight="1">
      <c r="E129" s="11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</row>
    <row r="130" spans="5:102" ht="18" customHeight="1">
      <c r="E130" s="1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</row>
    <row r="131" spans="5:102" ht="18" customHeight="1">
      <c r="E131" s="1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</row>
    <row r="132" spans="5:102" ht="18" customHeight="1">
      <c r="E132" s="1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</row>
    <row r="133" spans="5:102" ht="18" customHeight="1">
      <c r="E133" s="11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</row>
    <row r="134" spans="5:102" ht="18" customHeight="1">
      <c r="E134" s="1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</row>
    <row r="135" spans="5:102" ht="18" customHeight="1">
      <c r="E135" s="1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</row>
    <row r="136" spans="5:102" ht="18" customHeight="1">
      <c r="E136" s="1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</row>
    <row r="137" spans="5:102" ht="18" customHeight="1">
      <c r="E137" s="1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</row>
    <row r="138" spans="5:102" ht="18" customHeight="1">
      <c r="E138" s="1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</row>
    <row r="139" spans="5:102" ht="18" customHeight="1">
      <c r="E139" s="1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</row>
    <row r="140" spans="5:102" ht="18" customHeight="1">
      <c r="E140" s="1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</row>
    <row r="141" spans="5:102" ht="18" customHeight="1">
      <c r="E141" s="1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</row>
    <row r="142" spans="5:102" ht="18" customHeight="1">
      <c r="E142" s="1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</row>
    <row r="143" spans="5:102" ht="18" customHeight="1">
      <c r="E143" s="1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</row>
    <row r="144" spans="5:102" ht="18" customHeight="1">
      <c r="E144" s="1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</row>
    <row r="145" spans="5:102" ht="18" customHeight="1">
      <c r="E145" s="1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</row>
    <row r="146" spans="5:102" ht="18" customHeight="1">
      <c r="E146" s="1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</row>
    <row r="147" spans="5:102" ht="18" customHeight="1">
      <c r="E147" s="1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</row>
    <row r="148" spans="5:102" ht="18" customHeight="1">
      <c r="E148" s="1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</row>
    <row r="149" spans="5:102" ht="18" customHeight="1">
      <c r="E149" s="1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</row>
    <row r="150" spans="5:102" ht="18" customHeight="1">
      <c r="E150" s="1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</row>
    <row r="151" spans="5:102" ht="18" customHeight="1">
      <c r="E151" s="1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</row>
    <row r="152" spans="5:102" ht="18" customHeight="1">
      <c r="E152" s="1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</row>
    <row r="153" spans="5:102" ht="18" customHeight="1">
      <c r="E153" s="11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</row>
    <row r="154" spans="5:102" ht="18" customHeight="1">
      <c r="E154" s="11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</row>
    <row r="155" spans="5:102" ht="18" customHeight="1">
      <c r="E155" s="11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</row>
    <row r="156" spans="5:102" ht="18" customHeight="1">
      <c r="E156" s="11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</row>
    <row r="157" spans="5:102" ht="18" customHeight="1">
      <c r="E157" s="11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</row>
    <row r="158" spans="5:102" ht="18" customHeight="1">
      <c r="E158" s="1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</row>
    <row r="159" spans="5:102" ht="18" customHeight="1">
      <c r="E159" s="1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</row>
    <row r="160" spans="5:102" ht="18" customHeight="1">
      <c r="E160" s="11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</row>
    <row r="161" spans="5:102" ht="18" customHeight="1">
      <c r="E161" s="1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</row>
    <row r="162" spans="5:102" ht="18" customHeight="1">
      <c r="E162" s="1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</row>
    <row r="163" spans="5:102" ht="18" customHeight="1">
      <c r="E163" s="11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</row>
    <row r="164" spans="5:102" ht="18" customHeight="1">
      <c r="E164" s="11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</row>
    <row r="165" spans="5:102" ht="18" customHeight="1">
      <c r="E165" s="11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</row>
    <row r="166" spans="5:102" ht="18" customHeight="1">
      <c r="E166" s="11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</row>
    <row r="167" spans="5:102" ht="18" customHeight="1">
      <c r="E167" s="1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</row>
    <row r="168" spans="5:102" ht="18" customHeight="1">
      <c r="E168" s="11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</row>
    <row r="169" spans="5:102" ht="18" customHeight="1">
      <c r="E169" s="11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</row>
    <row r="170" spans="5:102" ht="18" customHeight="1">
      <c r="E170" s="11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</row>
    <row r="171" spans="5:102" ht="18" customHeight="1">
      <c r="E171" s="11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</row>
    <row r="172" spans="5:102" ht="18" customHeight="1">
      <c r="E172" s="1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</row>
    <row r="173" spans="5:102" ht="18" customHeight="1">
      <c r="E173" s="1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</row>
    <row r="174" spans="5:102" ht="18" customHeight="1">
      <c r="E174" s="11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</row>
    <row r="175" spans="5:102" ht="18" customHeight="1">
      <c r="E175" s="11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</row>
    <row r="176" spans="5:102" ht="18" customHeight="1">
      <c r="E176" s="11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</row>
    <row r="177" spans="5:102" ht="18" customHeight="1">
      <c r="E177" s="1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</row>
    <row r="178" spans="5:102" ht="18" customHeight="1">
      <c r="E178" s="11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</row>
    <row r="179" spans="5:102" ht="18" customHeight="1">
      <c r="E179" s="1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</row>
    <row r="180" spans="5:102" ht="18" customHeight="1">
      <c r="E180" s="1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</row>
    <row r="181" spans="5:102" ht="18" customHeight="1">
      <c r="E181" s="1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</row>
    <row r="182" spans="5:102" ht="18" customHeight="1">
      <c r="E182" s="11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</row>
    <row r="183" spans="5:102" ht="18" customHeight="1">
      <c r="E183" s="1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</row>
    <row r="184" spans="5:102" ht="18" customHeight="1">
      <c r="E184" s="11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</row>
    <row r="185" spans="5:102" ht="18" customHeight="1">
      <c r="E185" s="11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</row>
    <row r="186" spans="5:102" ht="18" customHeight="1">
      <c r="E186" s="11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</row>
    <row r="187" spans="5:102" ht="18" customHeight="1">
      <c r="E187" s="11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</row>
    <row r="188" spans="5:102" ht="18" customHeight="1">
      <c r="E188" s="11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</row>
    <row r="189" spans="5:102" ht="18" customHeight="1">
      <c r="E189" s="11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</row>
    <row r="190" spans="5:102" ht="18" customHeight="1">
      <c r="E190" s="11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</row>
    <row r="191" spans="5:102" ht="18" customHeight="1">
      <c r="E191" s="11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</row>
    <row r="192" spans="5:102" ht="18" customHeight="1">
      <c r="E192" s="11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</row>
    <row r="193" spans="5:102" ht="18" customHeight="1">
      <c r="E193" s="11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</row>
    <row r="194" spans="5:102" ht="18" customHeight="1">
      <c r="E194" s="11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</row>
    <row r="195" spans="5:102" ht="18" customHeight="1">
      <c r="E195" s="11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</row>
    <row r="196" spans="5:102" ht="18" customHeight="1">
      <c r="E196" s="11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</row>
    <row r="197" spans="5:102" ht="18" customHeight="1">
      <c r="E197" s="11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</row>
    <row r="198" spans="5:102" ht="18" customHeight="1">
      <c r="E198" s="11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</row>
    <row r="199" spans="5:102" ht="18" customHeight="1">
      <c r="E199" s="11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</row>
    <row r="200" spans="5:102" ht="18" customHeight="1">
      <c r="E200" s="11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</row>
    <row r="201" spans="5:102" ht="18" customHeight="1">
      <c r="E201" s="11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</row>
    <row r="202" spans="5:102" ht="18" customHeight="1">
      <c r="E202" s="11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</row>
    <row r="203" spans="5:102" ht="18" customHeight="1">
      <c r="E203" s="11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</row>
    <row r="204" spans="5:102" ht="18" customHeight="1">
      <c r="E204" s="11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</row>
    <row r="205" spans="5:102" ht="18" customHeight="1">
      <c r="E205" s="1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</row>
    <row r="206" spans="5:102" ht="18" customHeight="1">
      <c r="E206" s="11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</row>
    <row r="207" spans="5:102" ht="18" customHeight="1">
      <c r="E207" s="11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</row>
    <row r="208" spans="5:102" ht="18" customHeight="1">
      <c r="E208" s="1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</row>
    <row r="209" spans="5:102" ht="18" customHeight="1">
      <c r="E209" s="11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</row>
    <row r="210" spans="5:102" ht="18" customHeight="1">
      <c r="E210" s="11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</row>
    <row r="211" spans="5:102" ht="18" customHeight="1">
      <c r="E211" s="11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</row>
    <row r="212" spans="5:102" ht="18" customHeight="1">
      <c r="E212" s="1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</row>
    <row r="213" spans="5:102" ht="18" customHeight="1">
      <c r="E213" s="1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</row>
    <row r="214" spans="5:102" ht="18" customHeight="1">
      <c r="E214" s="1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</row>
    <row r="215" spans="5:102" ht="18" customHeight="1">
      <c r="E215" s="1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</row>
    <row r="216" spans="5:102" ht="18" customHeight="1">
      <c r="E216" s="1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</row>
    <row r="217" spans="5:102" ht="18" customHeight="1">
      <c r="E217" s="1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</row>
    <row r="218" spans="5:102" ht="18" customHeight="1">
      <c r="E218" s="1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</row>
    <row r="219" spans="5:102" ht="18" customHeight="1">
      <c r="E219" s="1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</row>
    <row r="220" spans="5:102" ht="18" customHeight="1">
      <c r="E220" s="1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</row>
    <row r="221" spans="5:102" ht="18" customHeight="1">
      <c r="E221" s="1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</row>
    <row r="222" spans="5:102" ht="18" customHeight="1">
      <c r="E222" s="1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</row>
    <row r="223" spans="5:102" ht="18" customHeight="1">
      <c r="E223" s="1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</row>
    <row r="224" spans="5:102" ht="18" customHeight="1">
      <c r="E224" s="1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</row>
    <row r="225" spans="5:102" ht="18" customHeight="1">
      <c r="E225" s="1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</row>
    <row r="226" spans="5:102" ht="18" customHeight="1">
      <c r="E226" s="1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</row>
    <row r="227" spans="5:102" ht="18" customHeight="1">
      <c r="E227" s="11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</row>
    <row r="228" spans="5:102" ht="18" customHeight="1">
      <c r="E228" s="1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</row>
    <row r="229" spans="5:102" ht="18" customHeight="1">
      <c r="E229" s="1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</row>
    <row r="230" spans="5:102" ht="18" customHeight="1">
      <c r="E230" s="1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</row>
    <row r="231" spans="5:102" ht="18" customHeight="1">
      <c r="E231" s="1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</row>
    <row r="232" spans="5:102" ht="18" customHeight="1">
      <c r="E232" s="1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</row>
    <row r="233" spans="5:102" ht="18" customHeight="1">
      <c r="E233" s="1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</row>
    <row r="234" spans="5:102" ht="18" customHeight="1">
      <c r="E234" s="1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</row>
    <row r="235" spans="5:102" ht="18" customHeight="1">
      <c r="E235" s="1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</row>
    <row r="236" spans="5:102" ht="18" customHeight="1">
      <c r="E236" s="1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</row>
    <row r="237" spans="5:102" ht="18" customHeight="1">
      <c r="E237" s="1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</row>
    <row r="238" spans="5:102" ht="18" customHeight="1">
      <c r="E238" s="1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</row>
    <row r="239" spans="5:102" ht="18" customHeight="1">
      <c r="E239" s="1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</row>
    <row r="240" spans="5:102" ht="18" customHeight="1">
      <c r="E240" s="1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</row>
    <row r="241" spans="5:102" ht="18" customHeight="1">
      <c r="E241" s="1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</row>
    <row r="242" spans="5:102" ht="18" customHeight="1">
      <c r="E242" s="1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</row>
    <row r="243" spans="5:102" ht="18" customHeight="1">
      <c r="E243" s="1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</row>
    <row r="244" spans="5:102" ht="18" customHeight="1">
      <c r="E244" s="1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</row>
    <row r="245" spans="5:102" ht="18" customHeight="1">
      <c r="E245" s="1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</row>
    <row r="246" spans="5:102" ht="18" customHeight="1">
      <c r="E246" s="1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</row>
    <row r="247" spans="5:102" ht="18" customHeight="1">
      <c r="E247" s="1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</row>
    <row r="248" spans="5:102" ht="18" customHeight="1">
      <c r="E248" s="1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</row>
    <row r="249" spans="5:102" ht="18" customHeight="1">
      <c r="E249" s="1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</row>
    <row r="250" spans="5:102" ht="18" customHeight="1">
      <c r="E250" s="11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</row>
    <row r="251" spans="5:102" ht="18" customHeight="1">
      <c r="E251" s="1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</row>
    <row r="252" spans="5:102" ht="18" customHeight="1">
      <c r="E252" s="1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</row>
    <row r="253" spans="5:102" ht="18" customHeight="1">
      <c r="E253" s="1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</row>
    <row r="254" spans="5:102" ht="18" customHeight="1">
      <c r="E254" s="1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</row>
    <row r="255" spans="5:102" ht="18" customHeight="1">
      <c r="E255" s="1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</row>
    <row r="256" spans="5:102" ht="18" customHeight="1">
      <c r="E256" s="1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</row>
    <row r="257" spans="5:102" ht="18" customHeight="1">
      <c r="E257" s="1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</row>
    <row r="258" spans="5:102" ht="18" customHeight="1">
      <c r="E258" s="1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</row>
    <row r="259" spans="5:102" ht="18" customHeight="1">
      <c r="E259" s="1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</row>
    <row r="260" spans="5:102" ht="18" customHeight="1">
      <c r="E260" s="1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</row>
    <row r="261" spans="5:102" ht="18" customHeight="1">
      <c r="E261" s="1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</row>
    <row r="262" spans="5:102" ht="18" customHeight="1">
      <c r="E262" s="11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</row>
    <row r="263" spans="5:102" ht="18" customHeight="1">
      <c r="E263" s="11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</row>
    <row r="264" spans="5:102" ht="18" customHeight="1">
      <c r="E264" s="11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</row>
    <row r="265" spans="5:102" ht="18" customHeight="1">
      <c r="E265" s="1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</row>
    <row r="266" spans="5:102" ht="18" customHeight="1">
      <c r="E266" s="1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</row>
    <row r="267" spans="5:102" ht="18" customHeight="1">
      <c r="E267" s="1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</row>
    <row r="268" spans="5:102" ht="18" customHeight="1">
      <c r="E268" s="1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</row>
    <row r="269" spans="5:102" ht="18" customHeight="1">
      <c r="E269" s="1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</row>
    <row r="270" spans="5:102" ht="18" customHeight="1">
      <c r="E270" s="1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</row>
    <row r="271" spans="5:102" ht="18" customHeight="1">
      <c r="E271" s="11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</row>
    <row r="272" spans="5:102" ht="18" customHeight="1">
      <c r="E272" s="11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</row>
    <row r="273" spans="5:102" ht="18" customHeight="1">
      <c r="E273" s="1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</row>
    <row r="274" spans="5:102" ht="18" customHeight="1">
      <c r="E274" s="1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</row>
    <row r="275" spans="5:102" ht="18" customHeight="1">
      <c r="E275" s="11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</row>
    <row r="276" spans="5:102" ht="18" customHeight="1">
      <c r="E276" s="11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</row>
    <row r="277" spans="5:102" ht="18" customHeight="1">
      <c r="E277" s="11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</row>
    <row r="278" spans="5:102" ht="18" customHeight="1">
      <c r="E278" s="11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</row>
    <row r="279" spans="5:102" ht="18" customHeight="1">
      <c r="E279" s="11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</row>
    <row r="280" spans="5:102" ht="18" customHeight="1">
      <c r="E280" s="1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</row>
    <row r="281" spans="5:102" ht="18" customHeight="1">
      <c r="E281" s="1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</row>
    <row r="282" spans="5:102" ht="18" customHeight="1">
      <c r="E282" s="1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</row>
    <row r="283" spans="5:102" ht="18" customHeight="1">
      <c r="E283" s="1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</row>
    <row r="284" spans="5:102" ht="18" customHeight="1">
      <c r="E284" s="11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</row>
    <row r="285" spans="5:102" ht="18" customHeight="1">
      <c r="E285" s="11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</row>
    <row r="286" spans="5:102" ht="18" customHeight="1">
      <c r="E286" s="1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</row>
    <row r="287" spans="5:102" ht="18" customHeight="1">
      <c r="E287" s="1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</row>
    <row r="288" spans="5:102" ht="18" customHeight="1">
      <c r="E288" s="1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</row>
    <row r="289" spans="5:102" ht="18" customHeight="1">
      <c r="E289" s="1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</row>
    <row r="290" spans="5:102" ht="18" customHeight="1">
      <c r="E290" s="1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</row>
    <row r="291" spans="5:102" ht="18" customHeight="1">
      <c r="E291" s="1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</row>
    <row r="292" spans="5:102" ht="18" customHeight="1">
      <c r="E292" s="1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</row>
    <row r="293" spans="5:102" ht="18" customHeight="1">
      <c r="E293" s="1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</row>
    <row r="294" spans="5:102" ht="18" customHeight="1">
      <c r="E294" s="11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</row>
    <row r="295" spans="5:102" ht="18" customHeight="1">
      <c r="E295" s="11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</row>
    <row r="296" spans="5:102" ht="18" customHeight="1">
      <c r="E296" s="11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</row>
    <row r="297" spans="5:102" ht="18" customHeight="1">
      <c r="E297" s="11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</row>
    <row r="298" spans="5:102" ht="18" customHeight="1">
      <c r="E298" s="11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</row>
    <row r="299" spans="5:102" ht="18" customHeight="1">
      <c r="E299" s="11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</row>
    <row r="300" spans="5:102" ht="18" customHeight="1">
      <c r="E300" s="11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</row>
    <row r="301" spans="5:102" ht="18" customHeight="1">
      <c r="E301" s="11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</row>
    <row r="302" spans="5:102" ht="18" customHeight="1">
      <c r="E302" s="11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</row>
    <row r="303" spans="5:102" ht="18" customHeight="1">
      <c r="E303" s="1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</row>
    <row r="304" spans="5:102" ht="18" customHeight="1">
      <c r="E304" s="1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</row>
    <row r="305" spans="5:102" ht="18" customHeight="1">
      <c r="E305" s="1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</row>
    <row r="306" spans="5:102" ht="18" customHeight="1">
      <c r="E306" s="1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</row>
    <row r="307" spans="5:102" ht="18" customHeight="1">
      <c r="E307" s="11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</row>
    <row r="308" spans="5:102" ht="18" customHeight="1">
      <c r="E308" s="11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</row>
    <row r="309" spans="5:102" ht="18" customHeight="1">
      <c r="E309" s="11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</row>
    <row r="310" spans="5:102" ht="18" customHeight="1">
      <c r="E310" s="11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</row>
    <row r="311" spans="5:102" ht="18" customHeight="1">
      <c r="E311" s="11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</row>
    <row r="312" spans="5:102" ht="18" customHeight="1">
      <c r="E312" s="11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</row>
    <row r="313" spans="5:102" ht="18" customHeight="1">
      <c r="E313" s="11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</row>
    <row r="314" spans="5:102" ht="18" customHeight="1">
      <c r="E314" s="11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</row>
    <row r="315" spans="5:102" ht="18" customHeight="1">
      <c r="E315" s="11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</row>
    <row r="316" spans="5:102" ht="18" customHeight="1">
      <c r="E316" s="1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</row>
    <row r="317" spans="5:102" ht="18" customHeight="1">
      <c r="E317" s="11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</row>
    <row r="318" spans="5:102" ht="18" customHeight="1">
      <c r="E318" s="11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</row>
    <row r="319" spans="5:102" ht="18" customHeight="1">
      <c r="E319" s="11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</row>
    <row r="320" spans="5:102" ht="18" customHeight="1">
      <c r="E320" s="11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</row>
    <row r="321" spans="5:102" ht="18" customHeight="1">
      <c r="E321" s="11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</row>
    <row r="322" spans="5:102" ht="18" customHeight="1">
      <c r="E322" s="11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</row>
    <row r="323" spans="5:102" ht="18" customHeight="1">
      <c r="E323" s="11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</row>
    <row r="324" spans="5:102" ht="18" customHeight="1">
      <c r="E324" s="11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</row>
    <row r="325" spans="5:102" ht="18" customHeight="1">
      <c r="E325" s="11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</row>
    <row r="326" spans="5:102" ht="18" customHeight="1">
      <c r="E326" s="11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</row>
    <row r="327" spans="5:102" ht="18" customHeight="1">
      <c r="E327" s="11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</row>
    <row r="328" spans="5:102" ht="18" customHeight="1">
      <c r="E328" s="11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</row>
    <row r="329" spans="5:102" ht="18" customHeight="1">
      <c r="E329" s="11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</row>
    <row r="330" spans="5:102" ht="18" customHeight="1">
      <c r="E330" s="1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</row>
    <row r="331" spans="5:102" ht="18" customHeight="1">
      <c r="E331" s="1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</row>
    <row r="332" spans="5:102" ht="18" customHeight="1">
      <c r="E332" s="1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</row>
    <row r="333" spans="5:102" ht="18" customHeight="1">
      <c r="E333" s="11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</row>
    <row r="334" spans="5:102" ht="18" customHeight="1">
      <c r="E334" s="11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</row>
    <row r="335" spans="5:102" ht="18" customHeight="1">
      <c r="E335" s="11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</row>
    <row r="336" spans="5:102" ht="18" customHeight="1">
      <c r="E336" s="11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</row>
    <row r="337" spans="5:102" ht="18" customHeight="1">
      <c r="E337" s="11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</row>
    <row r="338" spans="5:102" ht="18" customHeight="1">
      <c r="E338" s="11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</row>
    <row r="339" spans="5:102" ht="18" customHeight="1">
      <c r="E339" s="11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</row>
    <row r="340" spans="5:102" ht="18" customHeight="1">
      <c r="E340" s="1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</row>
    <row r="341" spans="5:102" ht="18" customHeight="1">
      <c r="E341" s="1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</row>
    <row r="342" spans="5:102" ht="18" customHeight="1">
      <c r="E342" s="11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</row>
    <row r="343" spans="5:102" ht="18" customHeight="1">
      <c r="E343" s="11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</row>
    <row r="344" spans="5:102" ht="18" customHeight="1">
      <c r="E344" s="1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</row>
    <row r="345" spans="5:102" ht="18" customHeight="1">
      <c r="E345" s="1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</row>
    <row r="346" spans="5:102" ht="18" customHeight="1">
      <c r="E346" s="1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</row>
    <row r="347" spans="5:102" ht="18" customHeight="1">
      <c r="E347" s="1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</row>
    <row r="348" spans="5:102" ht="18" customHeight="1">
      <c r="E348" s="1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</row>
    <row r="349" spans="5:102" ht="18" customHeight="1">
      <c r="E349" s="1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</row>
    <row r="350" spans="5:102" ht="18" customHeight="1">
      <c r="E350" s="1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</row>
    <row r="351" spans="5:102" ht="18" customHeight="1">
      <c r="E351" s="1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</row>
    <row r="352" spans="5:102" ht="18" customHeight="1">
      <c r="E352" s="1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</row>
    <row r="353" spans="5:102" ht="18" customHeight="1">
      <c r="E353" s="1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</row>
    <row r="354" spans="5:102" ht="18" customHeight="1">
      <c r="E354" s="1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</row>
    <row r="355" spans="5:102" ht="18" customHeight="1">
      <c r="E355" s="11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</row>
    <row r="356" spans="5:102" ht="18" customHeight="1">
      <c r="E356" s="11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</row>
    <row r="357" spans="5:102" ht="18" customHeight="1">
      <c r="E357" s="11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</row>
    <row r="358" spans="5:102" ht="18" customHeight="1">
      <c r="E358" s="11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</row>
    <row r="359" spans="5:102" ht="18" customHeight="1">
      <c r="E359" s="11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</row>
    <row r="360" spans="5:102" ht="18" customHeight="1">
      <c r="E360" s="11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</row>
    <row r="361" spans="5:102" ht="18" customHeight="1">
      <c r="E361" s="11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</row>
    <row r="362" spans="5:102" ht="18" customHeight="1">
      <c r="E362" s="11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</row>
    <row r="363" spans="5:102" ht="18" customHeight="1">
      <c r="E363" s="11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</row>
    <row r="364" spans="5:102" ht="18" customHeight="1">
      <c r="E364" s="11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</row>
    <row r="365" spans="5:102" ht="18" customHeight="1">
      <c r="E365" s="11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</row>
    <row r="366" spans="5:102" ht="18" customHeight="1">
      <c r="E366" s="11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</row>
    <row r="367" spans="5:102" ht="18" customHeight="1">
      <c r="E367" s="11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</row>
    <row r="368" spans="5:102" ht="18" customHeight="1">
      <c r="E368" s="11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</row>
    <row r="369" spans="5:102" ht="18" customHeight="1">
      <c r="E369" s="11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</row>
    <row r="370" spans="5:102" ht="18" customHeight="1">
      <c r="E370" s="11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</row>
    <row r="371" spans="5:102" ht="18" customHeight="1">
      <c r="E371" s="11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</row>
    <row r="372" spans="5:102" ht="18" customHeight="1">
      <c r="E372" s="1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</row>
    <row r="373" spans="5:102" ht="18" customHeight="1">
      <c r="E373" s="1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</row>
    <row r="374" spans="5:102" ht="18" customHeight="1">
      <c r="E374" s="11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</row>
    <row r="375" spans="5:102" ht="18" customHeight="1">
      <c r="E375" s="11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</row>
    <row r="376" spans="5:102" ht="18" customHeight="1">
      <c r="E376" s="11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</row>
    <row r="377" spans="5:102" ht="18" customHeight="1">
      <c r="E377" s="11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</row>
    <row r="378" spans="5:102" ht="18" customHeight="1">
      <c r="E378" s="11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</row>
    <row r="379" spans="5:102" ht="18" customHeight="1">
      <c r="E379" s="11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</row>
    <row r="380" spans="5:102" ht="18" customHeight="1">
      <c r="E380" s="11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</row>
    <row r="381" spans="5:102" ht="18" customHeight="1">
      <c r="E381" s="11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</row>
    <row r="382" spans="5:102" ht="18" customHeight="1">
      <c r="E382" s="11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</row>
    <row r="383" spans="5:102" ht="18" customHeight="1">
      <c r="E383" s="11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</row>
    <row r="384" spans="5:102" ht="18" customHeight="1">
      <c r="E384" s="11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</row>
    <row r="385" spans="5:102" ht="18" customHeight="1">
      <c r="E385" s="11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</row>
    <row r="386" spans="5:102" ht="18" customHeight="1">
      <c r="E386" s="11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</row>
    <row r="387" spans="5:102" ht="18" customHeight="1">
      <c r="E387" s="11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</row>
    <row r="388" spans="5:102" ht="18" customHeight="1">
      <c r="E388" s="11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</row>
    <row r="389" spans="5:102" ht="18" customHeight="1">
      <c r="E389" s="11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</row>
    <row r="390" spans="5:102" ht="18" customHeight="1">
      <c r="E390" s="11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</row>
    <row r="391" spans="5:102" ht="18" customHeight="1">
      <c r="E391" s="11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</row>
    <row r="392" spans="5:102" ht="18" customHeight="1">
      <c r="E392" s="11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</row>
    <row r="393" spans="5:102" ht="18" customHeight="1">
      <c r="E393" s="11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</row>
    <row r="394" spans="5:102" ht="18" customHeight="1">
      <c r="E394" s="11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</row>
    <row r="395" spans="5:102" ht="18" customHeight="1">
      <c r="E395" s="11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</row>
    <row r="396" spans="5:102" ht="18" customHeight="1">
      <c r="E396" s="11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</row>
    <row r="397" spans="5:102" ht="18" customHeight="1">
      <c r="E397" s="11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</row>
    <row r="398" spans="5:102" ht="18" customHeight="1">
      <c r="E398" s="11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</row>
    <row r="399" spans="5:102" ht="18" customHeight="1">
      <c r="E399" s="11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</row>
    <row r="400" spans="5:102" ht="18" customHeight="1">
      <c r="E400" s="11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</row>
    <row r="401" spans="5:102" ht="18" customHeight="1">
      <c r="E401" s="11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</row>
    <row r="402" spans="5:102" ht="18" customHeight="1">
      <c r="E402" s="11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</row>
    <row r="403" spans="5:102" ht="18" customHeight="1">
      <c r="E403" s="11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</row>
    <row r="404" spans="5:102" ht="18" customHeight="1">
      <c r="E404" s="11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</row>
    <row r="405" spans="5:102" ht="18" customHeight="1">
      <c r="E405" s="11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</row>
    <row r="406" spans="5:102" ht="18" customHeight="1">
      <c r="E406" s="11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</row>
    <row r="407" spans="5:102" ht="18" customHeight="1">
      <c r="E407" s="11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</row>
    <row r="408" spans="5:102" ht="18" customHeight="1">
      <c r="E408" s="11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</row>
    <row r="409" spans="5:102" ht="18" customHeight="1">
      <c r="E409" s="11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</row>
    <row r="410" spans="5:102" ht="18" customHeight="1">
      <c r="E410" s="11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</row>
    <row r="411" spans="5:102" ht="18" customHeight="1">
      <c r="E411" s="11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</row>
    <row r="412" spans="5:102" ht="18" customHeight="1">
      <c r="E412" s="11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</row>
    <row r="413" spans="5:102" ht="18" customHeight="1">
      <c r="E413" s="11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</row>
    <row r="414" spans="5:102" ht="18" customHeight="1">
      <c r="E414" s="11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</row>
    <row r="415" spans="5:102" ht="18" customHeight="1">
      <c r="E415" s="11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</row>
    <row r="416" spans="5:102" ht="18" customHeight="1">
      <c r="E416" s="11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</row>
    <row r="417" spans="5:102" ht="18" customHeight="1">
      <c r="E417" s="11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</row>
    <row r="418" spans="5:102" ht="18" customHeight="1">
      <c r="E418" s="11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</row>
    <row r="419" spans="5:102" ht="18" customHeight="1">
      <c r="E419" s="11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</row>
    <row r="420" spans="5:102" ht="18" customHeight="1">
      <c r="E420" s="11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</row>
    <row r="421" spans="5:102" ht="18" customHeight="1">
      <c r="E421" s="11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</row>
    <row r="422" spans="5:102" ht="18" customHeight="1">
      <c r="E422" s="11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</row>
    <row r="423" spans="5:102" ht="18" customHeight="1">
      <c r="E423" s="11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</row>
    <row r="424" spans="5:102" ht="18" customHeight="1">
      <c r="E424" s="11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</row>
    <row r="425" spans="5:102" ht="18" customHeight="1">
      <c r="E425" s="11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</row>
    <row r="426" spans="5:102" ht="18" customHeight="1">
      <c r="E426" s="11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</row>
    <row r="427" spans="5:102" ht="18" customHeight="1">
      <c r="E427" s="11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</row>
    <row r="428" spans="5:102" ht="18" customHeight="1">
      <c r="E428" s="11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</row>
    <row r="429" spans="5:102" ht="18" customHeight="1">
      <c r="E429" s="11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</row>
    <row r="430" spans="5:102" ht="18" customHeight="1">
      <c r="E430" s="11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</row>
    <row r="431" spans="5:102" ht="18" customHeight="1">
      <c r="E431" s="11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</row>
    <row r="432" spans="5:102" ht="18" customHeight="1">
      <c r="E432" s="11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</row>
    <row r="433" spans="5:102" ht="18" customHeight="1">
      <c r="E433" s="11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</row>
    <row r="434" spans="5:102" ht="18" customHeight="1">
      <c r="E434" s="11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</row>
    <row r="435" spans="5:102" ht="18" customHeight="1">
      <c r="E435" s="11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</row>
    <row r="436" spans="5:102" ht="18" customHeight="1">
      <c r="E436" s="11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</row>
    <row r="437" spans="5:102" ht="18" customHeight="1">
      <c r="E437" s="11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</row>
    <row r="438" spans="5:102" ht="18" customHeight="1">
      <c r="E438" s="11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</row>
    <row r="439" spans="5:102" ht="18" customHeight="1">
      <c r="E439" s="11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</row>
    <row r="440" spans="5:102" ht="18" customHeight="1">
      <c r="E440" s="11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</row>
    <row r="441" spans="5:102" ht="18" customHeight="1">
      <c r="E441" s="11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</row>
    <row r="442" spans="5:102" ht="18" customHeight="1">
      <c r="E442" s="11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</row>
    <row r="443" spans="5:102" ht="18" customHeight="1">
      <c r="E443" s="11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</row>
    <row r="444" spans="5:102" ht="18" customHeight="1">
      <c r="E444" s="11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</row>
    <row r="445" spans="5:102" ht="18" customHeight="1">
      <c r="E445" s="11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</row>
    <row r="446" spans="5:102" ht="18" customHeight="1">
      <c r="E446" s="11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</row>
    <row r="447" spans="5:102" ht="18" customHeight="1">
      <c r="E447" s="11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</row>
    <row r="448" spans="5:102" ht="18" customHeight="1">
      <c r="E448" s="11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</row>
    <row r="449" spans="5:102" ht="18" customHeight="1">
      <c r="E449" s="11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</row>
    <row r="450" spans="5:102" ht="18" customHeight="1">
      <c r="E450" s="11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</row>
    <row r="451" spans="5:102" ht="18" customHeight="1">
      <c r="E451" s="11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</row>
    <row r="452" spans="5:102" ht="18" customHeight="1">
      <c r="E452" s="11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</row>
    <row r="453" spans="5:102" ht="18" customHeight="1">
      <c r="E453" s="11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</row>
    <row r="454" spans="5:102" ht="18" customHeight="1">
      <c r="E454" s="11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</row>
    <row r="455" spans="5:102" ht="18" customHeight="1">
      <c r="E455" s="11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</row>
    <row r="456" spans="5:102" ht="18" customHeight="1">
      <c r="E456" s="11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</row>
    <row r="457" spans="5:102" ht="18" customHeight="1">
      <c r="E457" s="11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</row>
    <row r="458" spans="5:102" ht="18" customHeight="1">
      <c r="E458" s="11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</row>
    <row r="459" spans="5:102" ht="18" customHeight="1">
      <c r="E459" s="11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</row>
    <row r="460" spans="5:102" ht="18" customHeight="1">
      <c r="E460" s="11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</row>
    <row r="461" spans="5:102" ht="18" customHeight="1">
      <c r="E461" s="11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</row>
    <row r="462" spans="5:102" ht="18" customHeight="1">
      <c r="E462" s="11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</row>
    <row r="463" spans="5:102" ht="18" customHeight="1">
      <c r="E463" s="11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</row>
    <row r="464" spans="5:102" ht="18" customHeight="1">
      <c r="E464" s="11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</row>
    <row r="465" spans="5:102" ht="18" customHeight="1">
      <c r="E465" s="11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</row>
    <row r="466" spans="5:102" ht="18" customHeight="1">
      <c r="E466" s="11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</row>
    <row r="467" spans="5:102" ht="18" customHeight="1">
      <c r="E467" s="11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</row>
    <row r="468" spans="5:102" ht="18" customHeight="1">
      <c r="E468" s="11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</row>
    <row r="469" spans="5:102" ht="18" customHeight="1">
      <c r="E469" s="11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</row>
    <row r="470" spans="5:102" ht="18" customHeight="1">
      <c r="E470" s="11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</row>
    <row r="471" spans="5:102" ht="18" customHeight="1">
      <c r="E471" s="11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</row>
    <row r="472" spans="5:102" ht="18" customHeight="1">
      <c r="E472" s="11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</row>
    <row r="473" spans="5:102" ht="18" customHeight="1">
      <c r="E473" s="11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</row>
    <row r="474" spans="5:102" ht="18" customHeight="1">
      <c r="E474" s="11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</row>
    <row r="475" spans="5:102" ht="18" customHeight="1">
      <c r="E475" s="11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</row>
    <row r="476" spans="5:102" ht="18" customHeight="1">
      <c r="E476" s="11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</row>
    <row r="477" spans="5:102" ht="18" customHeight="1">
      <c r="E477" s="11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</row>
    <row r="478" spans="5:102" ht="18" customHeight="1">
      <c r="E478" s="11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</row>
    <row r="479" spans="5:102" ht="18" customHeight="1">
      <c r="E479" s="11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</row>
    <row r="480" spans="5:102" ht="18" customHeight="1">
      <c r="E480" s="11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</row>
    <row r="481" spans="5:102" ht="18" customHeight="1">
      <c r="E481" s="11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</row>
    <row r="482" spans="5:102" ht="18" customHeight="1">
      <c r="E482" s="11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</row>
    <row r="483" spans="5:102" ht="18" customHeight="1">
      <c r="E483" s="11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</row>
    <row r="484" spans="5:102" ht="18" customHeight="1">
      <c r="E484" s="11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</row>
    <row r="485" spans="5:102" ht="18" customHeight="1">
      <c r="E485" s="11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</row>
    <row r="486" spans="5:102" ht="18" customHeight="1">
      <c r="E486" s="11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</row>
    <row r="487" spans="5:102" ht="18" customHeight="1">
      <c r="E487" s="11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</row>
    <row r="488" spans="5:102" ht="18" customHeight="1">
      <c r="E488" s="11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</row>
    <row r="489" spans="5:102" ht="18" customHeight="1">
      <c r="E489" s="11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</row>
    <row r="490" spans="5:102" ht="18" customHeight="1">
      <c r="E490" s="11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</row>
    <row r="491" spans="5:102" ht="18" customHeight="1">
      <c r="E491" s="11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</row>
    <row r="492" spans="5:102" ht="18" customHeight="1">
      <c r="E492" s="11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</row>
    <row r="493" spans="5:102" ht="18" customHeight="1">
      <c r="E493" s="11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</row>
    <row r="494" spans="5:102" ht="18" customHeight="1">
      <c r="E494" s="11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</row>
    <row r="495" spans="5:102" ht="18" customHeight="1">
      <c r="E495" s="11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</row>
    <row r="496" spans="5:102" ht="18" customHeight="1">
      <c r="E496" s="11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</row>
    <row r="497" spans="5:102" ht="18" customHeight="1">
      <c r="E497" s="11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</row>
    <row r="498" spans="5:102" ht="18" customHeight="1">
      <c r="E498" s="11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</row>
    <row r="499" spans="5:102" ht="18" customHeight="1">
      <c r="E499" s="11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</row>
    <row r="500" spans="5:102" ht="18" customHeight="1">
      <c r="E500" s="11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</row>
    <row r="501" spans="5:102" ht="18" customHeight="1">
      <c r="E501" s="11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</row>
    <row r="502" spans="5:102" ht="18" customHeight="1">
      <c r="E502" s="11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</row>
    <row r="503" spans="5:102" ht="18" customHeight="1">
      <c r="E503" s="11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</row>
    <row r="504" spans="5:102" ht="18" customHeight="1">
      <c r="E504" s="11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</row>
    <row r="505" spans="5:102" ht="18" customHeight="1">
      <c r="E505" s="11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</row>
    <row r="506" spans="5:102" ht="18" customHeight="1">
      <c r="E506" s="11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</row>
    <row r="507" spans="5:102" ht="18" customHeight="1">
      <c r="E507" s="11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</row>
    <row r="508" spans="5:102" ht="18" customHeight="1">
      <c r="E508" s="11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</row>
    <row r="509" spans="5:102" ht="18" customHeight="1">
      <c r="E509" s="11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</row>
    <row r="510" spans="5:102" ht="18" customHeight="1">
      <c r="E510" s="11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</row>
    <row r="511" spans="5:102" ht="18" customHeight="1">
      <c r="E511" s="11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</row>
    <row r="512" spans="5:102" ht="18" customHeight="1">
      <c r="E512" s="11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</row>
    <row r="513" spans="5:102" ht="18" customHeight="1">
      <c r="E513" s="11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</row>
    <row r="514" spans="5:102" ht="18" customHeight="1">
      <c r="E514" s="11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</row>
    <row r="515" spans="5:102" ht="18" customHeight="1">
      <c r="E515" s="11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</row>
    <row r="516" spans="5:102" ht="18" customHeight="1">
      <c r="E516" s="11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</row>
    <row r="517" spans="5:102" ht="18" customHeight="1">
      <c r="E517" s="11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</row>
    <row r="518" spans="5:102" ht="18" customHeight="1">
      <c r="E518" s="11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</row>
    <row r="519" spans="5:102" ht="18" customHeight="1">
      <c r="E519" s="11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</row>
    <row r="520" spans="5:102" ht="18" customHeight="1">
      <c r="E520" s="11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</row>
    <row r="521" spans="5:102" ht="18" customHeight="1">
      <c r="E521" s="11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</row>
    <row r="522" spans="5:102" ht="18" customHeight="1">
      <c r="E522" s="11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</row>
    <row r="523" spans="5:102" ht="18" customHeight="1">
      <c r="E523" s="11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</row>
    <row r="524" spans="5:102" ht="18" customHeight="1">
      <c r="E524" s="11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</row>
    <row r="525" spans="5:102" ht="18" customHeight="1">
      <c r="E525" s="11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</row>
    <row r="526" spans="5:102" ht="18" customHeight="1">
      <c r="E526" s="11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</row>
    <row r="527" spans="5:102" ht="18" customHeight="1">
      <c r="E527" s="11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</row>
    <row r="528" spans="5:102" ht="18" customHeight="1">
      <c r="E528" s="11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</row>
    <row r="529" spans="5:102" ht="18" customHeight="1">
      <c r="E529" s="11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</row>
    <row r="530" spans="5:102" ht="18" customHeight="1">
      <c r="E530" s="11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</row>
    <row r="531" spans="5:102" ht="18" customHeight="1">
      <c r="E531" s="11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</row>
    <row r="532" spans="5:102" ht="18" customHeight="1">
      <c r="E532" s="11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</row>
    <row r="533" spans="5:102" ht="18" customHeight="1">
      <c r="E533" s="11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</row>
    <row r="534" spans="5:102" ht="18" customHeight="1">
      <c r="E534" s="11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</row>
    <row r="535" spans="5:102" ht="18" customHeight="1">
      <c r="E535" s="11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</row>
    <row r="536" spans="5:102" ht="18" customHeight="1">
      <c r="E536" s="11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</row>
    <row r="537" spans="5:102" ht="18" customHeight="1">
      <c r="E537" s="11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</row>
    <row r="538" spans="5:102" ht="18" customHeight="1">
      <c r="E538" s="11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</row>
    <row r="539" spans="5:102" ht="18" customHeight="1">
      <c r="E539" s="11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</row>
    <row r="540" spans="5:102" ht="18" customHeight="1">
      <c r="E540" s="11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</row>
    <row r="541" spans="5:102" ht="18" customHeight="1">
      <c r="E541" s="11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</row>
    <row r="542" spans="5:102" ht="18" customHeight="1">
      <c r="E542" s="11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</row>
    <row r="543" spans="5:102" ht="18" customHeight="1">
      <c r="E543" s="11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</row>
    <row r="544" spans="5:102" ht="18" customHeight="1">
      <c r="E544" s="11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</row>
    <row r="545" spans="5:102" ht="18" customHeight="1">
      <c r="E545" s="11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</row>
    <row r="546" spans="5:102" ht="18" customHeight="1">
      <c r="E546" s="11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</row>
    <row r="547" spans="5:102" ht="18" customHeight="1">
      <c r="E547" s="11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</row>
    <row r="548" spans="5:102" ht="18" customHeight="1">
      <c r="E548" s="11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</row>
    <row r="549" spans="5:102" ht="18" customHeight="1">
      <c r="E549" s="11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</row>
    <row r="550" spans="5:102" ht="18" customHeight="1">
      <c r="E550" s="11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</row>
    <row r="551" spans="5:102" ht="18" customHeight="1">
      <c r="E551" s="11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</row>
    <row r="552" spans="5:102" ht="18" customHeight="1">
      <c r="E552" s="11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</row>
    <row r="553" spans="5:102" ht="18" customHeight="1">
      <c r="E553" s="11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</row>
    <row r="554" spans="5:102" ht="18" customHeight="1">
      <c r="E554" s="11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</row>
    <row r="555" spans="5:102" ht="18" customHeight="1">
      <c r="E555" s="11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</row>
    <row r="556" spans="5:102" ht="18" customHeight="1">
      <c r="E556" s="11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</row>
    <row r="557" spans="5:102" ht="18" customHeight="1">
      <c r="E557" s="11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</row>
    <row r="558" spans="5:102" ht="18" customHeight="1">
      <c r="E558" s="11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</row>
    <row r="559" spans="5:102" ht="18" customHeight="1">
      <c r="E559" s="11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</row>
    <row r="560" spans="5:102" ht="18" customHeight="1">
      <c r="E560" s="11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</row>
    <row r="561" spans="5:102" ht="18" customHeight="1">
      <c r="E561" s="11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</row>
    <row r="562" spans="5:102" ht="18" customHeight="1">
      <c r="E562" s="11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</row>
    <row r="563" spans="5:102" ht="18" customHeight="1">
      <c r="E563" s="11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</row>
    <row r="564" spans="5:102" ht="18" customHeight="1">
      <c r="E564" s="11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</row>
    <row r="565" spans="5:102" ht="18" customHeight="1">
      <c r="E565" s="11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</row>
    <row r="566" spans="5:102" ht="18" customHeight="1">
      <c r="E566" s="11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</row>
    <row r="567" spans="5:102" ht="18" customHeight="1">
      <c r="E567" s="11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</row>
    <row r="568" spans="5:102" ht="18" customHeight="1">
      <c r="E568" s="11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</row>
    <row r="569" spans="5:102" ht="18" customHeight="1">
      <c r="E569" s="11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</row>
    <row r="570" spans="5:102" ht="18" customHeight="1">
      <c r="E570" s="11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</row>
    <row r="571" spans="5:102" ht="18" customHeight="1">
      <c r="E571" s="11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</row>
    <row r="572" spans="5:102" ht="18" customHeight="1">
      <c r="E572" s="11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</row>
    <row r="573" spans="5:102" ht="18" customHeight="1">
      <c r="E573" s="11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</row>
    <row r="574" spans="5:102" ht="18" customHeight="1">
      <c r="E574" s="11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</row>
    <row r="575" spans="5:102" ht="18" customHeight="1">
      <c r="E575" s="11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</row>
    <row r="576" spans="5:102" ht="18" customHeight="1">
      <c r="E576" s="11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</row>
    <row r="577" spans="5:102" ht="18" customHeight="1">
      <c r="E577" s="11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</row>
    <row r="578" spans="5:102" ht="18" customHeight="1">
      <c r="E578" s="11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</row>
    <row r="579" spans="5:102" ht="18" customHeight="1">
      <c r="E579" s="11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</row>
    <row r="580" spans="5:102" ht="18" customHeight="1">
      <c r="E580" s="11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</row>
    <row r="581" spans="5:102" ht="18" customHeight="1">
      <c r="E581" s="11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</row>
    <row r="582" spans="5:102" ht="18" customHeight="1">
      <c r="E582" s="11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</row>
    <row r="583" spans="5:102" ht="18" customHeight="1">
      <c r="E583" s="11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</row>
    <row r="584" spans="5:102" ht="18" customHeight="1">
      <c r="E584" s="11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</row>
    <row r="585" spans="5:102" ht="18" customHeight="1">
      <c r="E585" s="11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</row>
    <row r="586" spans="5:102" ht="18" customHeight="1">
      <c r="E586" s="11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</row>
    <row r="587" spans="5:102" ht="18" customHeight="1">
      <c r="E587" s="11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</row>
    <row r="588" spans="5:102" ht="18" customHeight="1">
      <c r="E588" s="11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</row>
    <row r="589" spans="5:102" ht="18" customHeight="1">
      <c r="E589" s="11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</row>
    <row r="590" spans="5:102" ht="18" customHeight="1">
      <c r="E590" s="11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</row>
    <row r="591" spans="5:102" ht="18" customHeight="1">
      <c r="E591" s="11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</row>
    <row r="592" spans="5:102" ht="18" customHeight="1">
      <c r="E592" s="11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</row>
    <row r="593" spans="5:102" ht="18" customHeight="1">
      <c r="E593" s="11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</row>
    <row r="594" spans="5:102" ht="18" customHeight="1">
      <c r="E594" s="11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</row>
    <row r="595" spans="5:102" ht="18" customHeight="1">
      <c r="E595" s="11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</row>
    <row r="596" spans="5:102" ht="18" customHeight="1">
      <c r="E596" s="11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</row>
    <row r="597" spans="5:102" ht="18" customHeight="1">
      <c r="E597" s="11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</row>
    <row r="598" spans="5:102" ht="18" customHeight="1">
      <c r="E598" s="11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</row>
    <row r="599" spans="5:102" ht="18" customHeight="1">
      <c r="E599" s="11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</row>
    <row r="600" spans="5:102" ht="18" customHeight="1">
      <c r="E600" s="11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</row>
    <row r="601" spans="5:102" ht="18" customHeight="1">
      <c r="E601" s="11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</row>
    <row r="602" spans="5:102" ht="18" customHeight="1">
      <c r="E602" s="11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</row>
    <row r="603" spans="5:102" ht="18" customHeight="1">
      <c r="E603" s="11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</row>
    <row r="604" spans="5:102" ht="18" customHeight="1">
      <c r="E604" s="11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</row>
    <row r="605" spans="5:102" ht="18" customHeight="1">
      <c r="E605" s="11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</row>
    <row r="606" spans="5:102" ht="18" customHeight="1">
      <c r="E606" s="11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</row>
    <row r="607" spans="5:102" ht="18" customHeight="1">
      <c r="E607" s="11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</row>
    <row r="608" spans="5:102" ht="18" customHeight="1">
      <c r="E608" s="11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</row>
    <row r="609" spans="5:102" ht="18" customHeight="1">
      <c r="E609" s="11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</row>
    <row r="610" spans="5:102" ht="18" customHeight="1">
      <c r="E610" s="11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</row>
    <row r="611" spans="5:102" ht="18" customHeight="1">
      <c r="E611" s="11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</row>
    <row r="612" spans="5:102" ht="18" customHeight="1">
      <c r="E612" s="11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</row>
    <row r="613" spans="5:102" ht="18" customHeight="1">
      <c r="E613" s="11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</row>
    <row r="614" spans="5:102" ht="18" customHeight="1">
      <c r="E614" s="11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</row>
    <row r="615" spans="5:102" ht="18" customHeight="1">
      <c r="E615" s="11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</row>
    <row r="616" spans="5:102" ht="18" customHeight="1">
      <c r="E616" s="11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</row>
    <row r="617" spans="5:102" ht="18" customHeight="1">
      <c r="E617" s="11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</row>
    <row r="618" spans="5:102" ht="18" customHeight="1">
      <c r="E618" s="11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</row>
    <row r="619" spans="5:102" ht="18" customHeight="1">
      <c r="E619" s="11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</row>
    <row r="620" spans="5:102" ht="18" customHeight="1">
      <c r="E620" s="11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</row>
    <row r="621" spans="5:102" ht="18" customHeight="1">
      <c r="E621" s="11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</row>
    <row r="622" spans="5:102" ht="18" customHeight="1">
      <c r="E622" s="11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</row>
    <row r="623" spans="5:102" ht="18" customHeight="1">
      <c r="E623" s="11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</row>
    <row r="624" spans="5:102" ht="18" customHeight="1">
      <c r="E624" s="11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</row>
    <row r="625" spans="5:102" ht="18" customHeight="1">
      <c r="E625" s="11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</row>
    <row r="626" spans="5:102" ht="18" customHeight="1">
      <c r="E626" s="11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</row>
    <row r="627" spans="5:102" ht="18" customHeight="1">
      <c r="E627" s="11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</row>
    <row r="628" spans="5:102" ht="18" customHeight="1">
      <c r="E628" s="11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</row>
    <row r="629" spans="5:102" ht="18" customHeight="1">
      <c r="E629" s="11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</row>
    <row r="630" spans="5:102" ht="18" customHeight="1">
      <c r="E630" s="11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</row>
    <row r="631" spans="5:102" ht="18" customHeight="1">
      <c r="E631" s="11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</row>
    <row r="632" spans="5:102" ht="18" customHeight="1">
      <c r="E632" s="11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</row>
    <row r="633" spans="5:102" ht="18" customHeight="1">
      <c r="E633" s="11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</row>
    <row r="634" spans="5:102" ht="18" customHeight="1">
      <c r="E634" s="11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</row>
    <row r="635" spans="5:102" ht="18" customHeight="1">
      <c r="E635" s="11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</row>
    <row r="636" spans="5:102" ht="18" customHeight="1">
      <c r="E636" s="11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</row>
    <row r="637" spans="5:102" ht="18" customHeight="1">
      <c r="E637" s="11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</row>
    <row r="638" spans="5:102" ht="18" customHeight="1">
      <c r="E638" s="11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</row>
    <row r="639" spans="5:102" ht="18" customHeight="1">
      <c r="E639" s="11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</row>
    <row r="640" spans="5:102" ht="18" customHeight="1">
      <c r="E640" s="11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</row>
    <row r="641" spans="5:102" ht="18" customHeight="1">
      <c r="E641" s="11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</row>
    <row r="642" spans="5:102" ht="18" customHeight="1">
      <c r="E642" s="11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</row>
    <row r="643" spans="5:102" ht="18" customHeight="1">
      <c r="E643" s="11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</row>
    <row r="644" spans="5:102" ht="18" customHeight="1">
      <c r="E644" s="11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</row>
    <row r="645" spans="5:102" ht="18" customHeight="1">
      <c r="E645" s="11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</row>
    <row r="646" spans="5:102" ht="18" customHeight="1">
      <c r="E646" s="11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</row>
    <row r="647" spans="5:102" ht="18" customHeight="1">
      <c r="E647" s="11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</row>
    <row r="648" spans="5:102" ht="18" customHeight="1">
      <c r="E648" s="11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</row>
    <row r="649" spans="5:102" ht="18" customHeight="1">
      <c r="E649" s="11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</row>
    <row r="650" spans="5:102" ht="18" customHeight="1">
      <c r="E650" s="11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</row>
    <row r="651" spans="5:102" ht="18" customHeight="1">
      <c r="E651" s="11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</row>
    <row r="652" spans="5:102" ht="18" customHeight="1">
      <c r="E652" s="11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</row>
    <row r="653" spans="5:102" ht="18" customHeight="1">
      <c r="E653" s="11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</row>
    <row r="654" spans="5:102" ht="18" customHeight="1">
      <c r="E654" s="11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</row>
    <row r="655" spans="5:102" ht="18" customHeight="1">
      <c r="E655" s="11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</row>
    <row r="656" spans="5:102" ht="18" customHeight="1">
      <c r="E656" s="11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</row>
    <row r="657" spans="5:102" ht="18" customHeight="1">
      <c r="E657" s="11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</row>
    <row r="658" spans="5:102" ht="18" customHeight="1">
      <c r="E658" s="11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</row>
    <row r="659" spans="5:102" ht="18" customHeight="1">
      <c r="E659" s="11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</row>
    <row r="660" spans="5:102" ht="18" customHeight="1">
      <c r="E660" s="11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</row>
    <row r="661" spans="5:102" ht="18" customHeight="1">
      <c r="E661" s="11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</row>
    <row r="662" spans="5:102" ht="18" customHeight="1">
      <c r="E662" s="11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</row>
    <row r="663" spans="5:102" ht="18" customHeight="1">
      <c r="E663" s="11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</row>
    <row r="664" spans="5:102" ht="18" customHeight="1">
      <c r="E664" s="11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</row>
    <row r="665" spans="5:102" ht="18" customHeight="1">
      <c r="E665" s="11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</row>
    <row r="666" spans="5:102" ht="18" customHeight="1">
      <c r="E666" s="11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</row>
    <row r="667" spans="5:102" ht="18" customHeight="1">
      <c r="E667" s="11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</row>
    <row r="668" spans="5:102" ht="18" customHeight="1">
      <c r="E668" s="11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</row>
    <row r="669" spans="5:102" ht="18" customHeight="1">
      <c r="E669" s="11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</row>
    <row r="670" spans="5:102" ht="18" customHeight="1">
      <c r="E670" s="11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</row>
    <row r="671" spans="5:102" ht="18" customHeight="1">
      <c r="E671" s="11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</row>
    <row r="672" spans="5:102" ht="18" customHeight="1">
      <c r="E672" s="11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</row>
    <row r="673" spans="5:102" ht="18" customHeight="1">
      <c r="E673" s="11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</row>
    <row r="674" spans="5:102" ht="18" customHeight="1">
      <c r="E674" s="11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</row>
    <row r="675" spans="5:102" ht="18" customHeight="1">
      <c r="E675" s="11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</row>
    <row r="676" spans="5:102" ht="18" customHeight="1">
      <c r="E676" s="11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</row>
    <row r="677" spans="5:102" ht="18" customHeight="1">
      <c r="E677" s="11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</row>
    <row r="678" spans="5:102" ht="18" customHeight="1">
      <c r="E678" s="11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</row>
    <row r="679" spans="5:102" ht="18" customHeight="1">
      <c r="E679" s="11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</row>
    <row r="680" spans="5:102" ht="18" customHeight="1">
      <c r="E680" s="11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</row>
    <row r="681" spans="5:102" ht="18" customHeight="1">
      <c r="E681" s="11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</row>
    <row r="682" spans="5:102" ht="18" customHeight="1">
      <c r="E682" s="11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</row>
    <row r="683" spans="5:102" ht="18" customHeight="1">
      <c r="E683" s="11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</row>
    <row r="684" spans="5:102" ht="18" customHeight="1">
      <c r="E684" s="11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</row>
    <row r="685" spans="5:102" ht="18" customHeight="1">
      <c r="E685" s="11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</row>
    <row r="686" spans="5:102" ht="18" customHeight="1">
      <c r="E686" s="11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</row>
    <row r="687" spans="5:102" ht="18" customHeight="1">
      <c r="E687" s="11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</row>
    <row r="688" spans="5:102" ht="18" customHeight="1">
      <c r="E688" s="11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</row>
    <row r="689" spans="5:102" ht="18" customHeight="1">
      <c r="E689" s="11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</row>
    <row r="690" spans="5:102" ht="18" customHeight="1">
      <c r="E690" s="11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</row>
    <row r="691" spans="5:102" ht="18" customHeight="1">
      <c r="E691" s="11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</row>
    <row r="692" spans="5:102" ht="18" customHeight="1">
      <c r="E692" s="11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</row>
    <row r="693" spans="5:102" ht="18" customHeight="1">
      <c r="E693" s="11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</row>
    <row r="694" spans="5:102" ht="18" customHeight="1">
      <c r="E694" s="11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</row>
    <row r="695" spans="5:102" ht="18" customHeight="1">
      <c r="E695" s="11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</row>
    <row r="696" spans="5:102" ht="18" customHeight="1">
      <c r="E696" s="11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</row>
    <row r="697" spans="5:102" ht="18" customHeight="1">
      <c r="E697" s="11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</row>
    <row r="698" spans="5:102" ht="18" customHeight="1">
      <c r="E698" s="11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</row>
    <row r="699" spans="5:102" ht="18" customHeight="1">
      <c r="E699" s="11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</row>
    <row r="700" spans="5:102" ht="18" customHeight="1">
      <c r="E700" s="11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</row>
    <row r="701" spans="5:102" ht="18" customHeight="1">
      <c r="E701" s="11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</row>
    <row r="702" spans="5:102" ht="18" customHeight="1">
      <c r="E702" s="11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</row>
    <row r="703" spans="5:102" ht="18" customHeight="1">
      <c r="E703" s="11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</row>
    <row r="704" spans="5:102" ht="18" customHeight="1">
      <c r="E704" s="11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</row>
    <row r="705" spans="5:102" ht="18" customHeight="1">
      <c r="E705" s="11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</row>
    <row r="706" spans="5:102" ht="18" customHeight="1">
      <c r="E706" s="11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</row>
    <row r="707" spans="5:102" ht="18" customHeight="1">
      <c r="E707" s="11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</row>
    <row r="708" spans="5:102" ht="18" customHeight="1">
      <c r="E708" s="11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</row>
    <row r="709" spans="5:102" ht="18" customHeight="1">
      <c r="E709" s="11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</row>
    <row r="710" spans="5:102" ht="18" customHeight="1">
      <c r="E710" s="11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</row>
    <row r="711" spans="5:102" ht="18" customHeight="1">
      <c r="E711" s="11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</row>
    <row r="712" spans="5:102" ht="18" customHeight="1">
      <c r="E712" s="11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</row>
    <row r="713" spans="5:102" ht="18" customHeight="1">
      <c r="E713" s="11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</row>
    <row r="714" spans="5:102" ht="18" customHeight="1">
      <c r="E714" s="11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</row>
    <row r="715" spans="5:102" ht="18" customHeight="1">
      <c r="E715" s="11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</row>
    <row r="716" spans="5:102" ht="18" customHeight="1">
      <c r="E716" s="11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</row>
    <row r="717" spans="5:102" ht="18" customHeight="1">
      <c r="E717" s="11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</row>
    <row r="718" spans="5:102" ht="18" customHeight="1">
      <c r="E718" s="11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</row>
    <row r="719" spans="5:102" ht="18" customHeight="1">
      <c r="E719" s="11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</row>
    <row r="720" spans="5:102" ht="18" customHeight="1">
      <c r="E720" s="11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</row>
    <row r="721" spans="5:102" ht="18" customHeight="1">
      <c r="E721" s="11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</row>
    <row r="722" spans="5:102" ht="18" customHeight="1">
      <c r="E722" s="11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</row>
    <row r="723" spans="5:102" ht="18" customHeight="1">
      <c r="E723" s="11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</row>
    <row r="724" spans="5:102" ht="18" customHeight="1">
      <c r="E724" s="11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</row>
    <row r="725" spans="5:102" ht="18" customHeight="1">
      <c r="E725" s="11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</row>
    <row r="726" spans="5:102" ht="18" customHeight="1">
      <c r="E726" s="11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</row>
    <row r="727" spans="5:102" ht="18" customHeight="1">
      <c r="E727" s="11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</row>
    <row r="728" spans="5:102" ht="18" customHeight="1">
      <c r="E728" s="11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</row>
    <row r="729" spans="5:102" ht="18" customHeight="1">
      <c r="E729" s="11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</row>
    <row r="730" spans="5:102" ht="18" customHeight="1">
      <c r="E730" s="11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</row>
    <row r="731" spans="5:102" ht="18" customHeight="1">
      <c r="E731" s="11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</row>
  </sheetData>
  <sheetProtection/>
  <printOptions horizontalCentered="1"/>
  <pageMargins left="0.25" right="0.25" top="0.75" bottom="0.75" header="0.5" footer="0.5"/>
  <pageSetup fitToHeight="1" fitToWidth="1" orientation="landscape" scale="52" r:id="rId1"/>
  <headerFooter alignWithMargins="0">
    <oddHeader>&amp;L&amp;C&amp;"Arial,Bold"&amp;12Women's Singles Rankings List&amp;R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51"/>
  <sheetViews>
    <sheetView zoomScale="75" zoomScaleNormal="75" zoomScalePageLayoutView="0" workbookViewId="0" topLeftCell="A1">
      <selection activeCell="G150" sqref="G150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2.625" style="13" customWidth="1"/>
    <col min="4" max="4" width="11.00390625" style="13" customWidth="1"/>
    <col min="5" max="5" width="12.375" style="13" customWidth="1"/>
    <col min="6" max="6" width="9.125" style="13" customWidth="1"/>
    <col min="7" max="7" width="9.25390625" style="19" customWidth="1"/>
    <col min="8" max="8" width="6.875" style="11" customWidth="1"/>
    <col min="9" max="9" width="7.00390625" style="11" customWidth="1"/>
    <col min="10" max="10" width="8.00390625" style="11" customWidth="1"/>
    <col min="11" max="11" width="8.25390625" style="11" customWidth="1"/>
    <col min="12" max="12" width="7.00390625" style="11" customWidth="1"/>
    <col min="13" max="13" width="7.875" style="11" customWidth="1"/>
    <col min="14" max="14" width="7.25390625" style="11" customWidth="1"/>
    <col min="15" max="15" width="7.625" style="11" customWidth="1"/>
    <col min="16" max="16" width="7.875" style="11" customWidth="1"/>
    <col min="17" max="17" width="8.00390625" style="11" customWidth="1"/>
    <col min="18" max="18" width="8.875" style="11" customWidth="1"/>
    <col min="19" max="19" width="8.375" style="11" customWidth="1"/>
    <col min="20" max="20" width="8.75390625" style="11" customWidth="1"/>
    <col min="21" max="21" width="7.625" style="11" customWidth="1"/>
    <col min="22" max="22" width="8.75390625" style="11" customWidth="1"/>
    <col min="23" max="23" width="8.625" style="11" customWidth="1"/>
    <col min="24" max="24" width="8.00390625" style="11" customWidth="1"/>
    <col min="25" max="25" width="8.625" style="11" customWidth="1"/>
    <col min="26" max="26" width="8.125" style="11" customWidth="1"/>
    <col min="27" max="27" width="8.00390625" style="11" customWidth="1"/>
    <col min="28" max="28" width="7.875" style="11" customWidth="1"/>
    <col min="29" max="29" width="8.25390625" style="11" customWidth="1"/>
    <col min="30" max="30" width="8.00390625" style="11" customWidth="1"/>
    <col min="31" max="31" width="8.125" style="11" customWidth="1"/>
    <col min="32" max="16384" width="10.875" style="1" customWidth="1"/>
  </cols>
  <sheetData>
    <row r="1" spans="3:31" s="4" customFormat="1" ht="18" customHeight="1">
      <c r="C1" s="13"/>
      <c r="D1" s="13"/>
      <c r="E1" s="13"/>
      <c r="F1" s="13"/>
      <c r="G1" s="18"/>
      <c r="H1" s="7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3:31" s="4" customFormat="1" ht="18" customHeight="1">
      <c r="C2" s="13"/>
      <c r="D2" s="13"/>
      <c r="E2" s="13"/>
      <c r="F2" s="13"/>
      <c r="G2" s="18"/>
      <c r="H2" s="7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2:31" s="4" customFormat="1" ht="18" customHeight="1">
      <c r="B3" s="12"/>
      <c r="C3" s="13"/>
      <c r="D3" s="13"/>
      <c r="E3" s="13"/>
      <c r="F3" s="13"/>
      <c r="G3" s="18"/>
      <c r="H3" s="7"/>
      <c r="I3" s="11"/>
      <c r="J3" s="8">
        <v>39580</v>
      </c>
      <c r="K3" s="8">
        <v>39594</v>
      </c>
      <c r="L3" s="8">
        <v>39635</v>
      </c>
      <c r="M3" s="8">
        <v>39643</v>
      </c>
      <c r="N3" s="8">
        <v>39664</v>
      </c>
      <c r="O3" s="8">
        <v>39706</v>
      </c>
      <c r="P3" s="8">
        <v>39713</v>
      </c>
      <c r="Q3" s="8">
        <v>39720</v>
      </c>
      <c r="R3" s="8">
        <v>39730</v>
      </c>
      <c r="S3" s="8">
        <v>39734</v>
      </c>
      <c r="T3" s="8">
        <v>39382</v>
      </c>
      <c r="U3" s="8">
        <v>39754</v>
      </c>
      <c r="V3" s="8">
        <v>39769</v>
      </c>
      <c r="W3" s="8">
        <v>39771</v>
      </c>
      <c r="X3" s="8">
        <v>39783</v>
      </c>
      <c r="Y3" s="8">
        <v>39803</v>
      </c>
      <c r="Z3" s="8">
        <v>39825</v>
      </c>
      <c r="AA3" s="8">
        <v>39867</v>
      </c>
      <c r="AB3" s="8">
        <v>39881</v>
      </c>
      <c r="AC3" s="8">
        <v>39888</v>
      </c>
      <c r="AD3" s="8">
        <v>39902</v>
      </c>
      <c r="AE3" s="8">
        <v>39916</v>
      </c>
    </row>
    <row r="4" spans="2:31" s="4" customFormat="1" ht="18" customHeight="1">
      <c r="B4" s="12"/>
      <c r="C4" s="13"/>
      <c r="D4" s="13"/>
      <c r="E4" s="13"/>
      <c r="F4" s="13"/>
      <c r="G4" s="18"/>
      <c r="H4" s="7"/>
      <c r="I4" s="11"/>
      <c r="J4" s="7" t="s">
        <v>2</v>
      </c>
      <c r="K4" s="7" t="s">
        <v>401</v>
      </c>
      <c r="L4" s="7" t="s">
        <v>404</v>
      </c>
      <c r="M4" s="7" t="s">
        <v>214</v>
      </c>
      <c r="N4" s="7" t="s">
        <v>405</v>
      </c>
      <c r="O4" s="7" t="s">
        <v>221</v>
      </c>
      <c r="P4" s="7" t="s">
        <v>166</v>
      </c>
      <c r="Q4" s="7" t="s">
        <v>20</v>
      </c>
      <c r="R4" s="7" t="s">
        <v>217</v>
      </c>
      <c r="S4" s="7" t="s">
        <v>217</v>
      </c>
      <c r="T4" s="7" t="s">
        <v>290</v>
      </c>
      <c r="U4" s="7" t="s">
        <v>216</v>
      </c>
      <c r="V4" s="7" t="s">
        <v>221</v>
      </c>
      <c r="W4" s="7" t="s">
        <v>437</v>
      </c>
      <c r="X4" s="7" t="s">
        <v>448</v>
      </c>
      <c r="Y4" s="7" t="s">
        <v>285</v>
      </c>
      <c r="Z4" s="7" t="s">
        <v>451</v>
      </c>
      <c r="AA4" s="7" t="s">
        <v>342</v>
      </c>
      <c r="AB4" s="7" t="s">
        <v>557</v>
      </c>
      <c r="AC4" s="7" t="s">
        <v>256</v>
      </c>
      <c r="AD4" s="7" t="s">
        <v>345</v>
      </c>
      <c r="AE4" s="7" t="s">
        <v>625</v>
      </c>
    </row>
    <row r="5" spans="2:31" s="4" customFormat="1" ht="18" customHeight="1">
      <c r="B5" s="12"/>
      <c r="C5" s="13"/>
      <c r="D5" s="13"/>
      <c r="E5" s="13"/>
      <c r="F5" s="13"/>
      <c r="G5" s="18"/>
      <c r="H5" s="7"/>
      <c r="I5" s="11"/>
      <c r="J5" s="7" t="s">
        <v>4</v>
      </c>
      <c r="K5" s="7" t="s">
        <v>317</v>
      </c>
      <c r="L5" s="7" t="s">
        <v>4</v>
      </c>
      <c r="M5" s="7" t="s">
        <v>4</v>
      </c>
      <c r="N5" s="7" t="s">
        <v>289</v>
      </c>
      <c r="O5" s="7" t="s">
        <v>409</v>
      </c>
      <c r="P5" s="7" t="s">
        <v>4</v>
      </c>
      <c r="Q5" s="7" t="s">
        <v>213</v>
      </c>
      <c r="R5" s="7" t="s">
        <v>410</v>
      </c>
      <c r="S5" s="7" t="s">
        <v>412</v>
      </c>
      <c r="T5" s="7" t="s">
        <v>181</v>
      </c>
      <c r="U5" s="7" t="s">
        <v>213</v>
      </c>
      <c r="V5" s="7" t="s">
        <v>4</v>
      </c>
      <c r="W5" s="7" t="s">
        <v>4</v>
      </c>
      <c r="X5" s="7" t="s">
        <v>4</v>
      </c>
      <c r="Y5" s="7" t="s">
        <v>213</v>
      </c>
      <c r="Z5" s="7" t="s">
        <v>4</v>
      </c>
      <c r="AA5" s="7" t="s">
        <v>529</v>
      </c>
      <c r="AB5" s="7" t="s">
        <v>558</v>
      </c>
      <c r="AC5" s="7" t="s">
        <v>250</v>
      </c>
      <c r="AD5" s="7" t="s">
        <v>346</v>
      </c>
      <c r="AE5" s="7" t="s">
        <v>213</v>
      </c>
    </row>
    <row r="6" spans="2:31" s="4" customFormat="1" ht="18" customHeight="1">
      <c r="B6" s="27" t="s">
        <v>3</v>
      </c>
      <c r="C6" s="16"/>
      <c r="D6" s="16"/>
      <c r="E6" s="16"/>
      <c r="F6" s="16"/>
      <c r="G6" s="19"/>
      <c r="H6" s="11"/>
      <c r="I6" s="11"/>
      <c r="J6" s="7"/>
      <c r="K6" s="7" t="s">
        <v>402</v>
      </c>
      <c r="L6" s="7"/>
      <c r="M6" s="7"/>
      <c r="N6" s="7"/>
      <c r="O6" s="7"/>
      <c r="P6" s="7"/>
      <c r="Q6" s="7"/>
      <c r="R6" s="7" t="s">
        <v>181</v>
      </c>
      <c r="S6" s="7" t="s">
        <v>181</v>
      </c>
      <c r="T6" s="7"/>
      <c r="U6" s="7"/>
      <c r="V6" s="7"/>
      <c r="W6" s="7"/>
      <c r="X6" s="7"/>
      <c r="Y6" s="7"/>
      <c r="Z6" s="7"/>
      <c r="AA6" s="7" t="s">
        <v>10</v>
      </c>
      <c r="AB6" s="7"/>
      <c r="AC6" s="7" t="s">
        <v>10</v>
      </c>
      <c r="AD6" s="7"/>
      <c r="AE6" s="7"/>
    </row>
    <row r="7" spans="2:31" s="4" customFormat="1" ht="18" customHeight="1">
      <c r="B7" s="28" t="s">
        <v>560</v>
      </c>
      <c r="C7" s="16"/>
      <c r="D7" s="16"/>
      <c r="E7" s="16"/>
      <c r="F7" s="16"/>
      <c r="G7" s="19"/>
      <c r="H7" s="11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2:31" s="4" customFormat="1" ht="18" customHeight="1">
      <c r="B8" s="27"/>
      <c r="C8" s="16"/>
      <c r="D8" s="16"/>
      <c r="E8" s="16"/>
      <c r="F8" s="16"/>
      <c r="G8" s="19"/>
      <c r="H8" s="11"/>
      <c r="I8" s="11"/>
      <c r="J8" s="7" t="s">
        <v>151</v>
      </c>
      <c r="K8" s="7" t="s">
        <v>157</v>
      </c>
      <c r="L8" s="7" t="s">
        <v>1</v>
      </c>
      <c r="M8" s="7" t="s">
        <v>17</v>
      </c>
      <c r="N8" s="7" t="s">
        <v>157</v>
      </c>
      <c r="O8" s="7" t="s">
        <v>5</v>
      </c>
      <c r="P8" s="7" t="s">
        <v>5</v>
      </c>
      <c r="Q8" s="7" t="s">
        <v>12</v>
      </c>
      <c r="R8" s="7" t="s">
        <v>411</v>
      </c>
      <c r="S8" s="7" t="s">
        <v>17</v>
      </c>
      <c r="T8" s="7" t="s">
        <v>0</v>
      </c>
      <c r="U8" s="7" t="s">
        <v>0</v>
      </c>
      <c r="V8" s="7" t="s">
        <v>436</v>
      </c>
      <c r="W8" s="7" t="s">
        <v>5</v>
      </c>
      <c r="X8" s="7" t="s">
        <v>215</v>
      </c>
      <c r="Y8" s="7" t="s">
        <v>15</v>
      </c>
      <c r="Z8" s="7" t="s">
        <v>452</v>
      </c>
      <c r="AA8" s="7" t="s">
        <v>530</v>
      </c>
      <c r="AB8" s="7" t="s">
        <v>559</v>
      </c>
      <c r="AC8" s="7" t="s">
        <v>0</v>
      </c>
      <c r="AD8" s="7" t="s">
        <v>1</v>
      </c>
      <c r="AE8" s="7" t="s">
        <v>12</v>
      </c>
    </row>
    <row r="9" spans="2:31" s="4" customFormat="1" ht="18" customHeight="1">
      <c r="B9" s="27" t="s">
        <v>22</v>
      </c>
      <c r="C9" s="16"/>
      <c r="D9" s="16"/>
      <c r="E9" s="16"/>
      <c r="F9" s="16"/>
      <c r="G9" s="30" t="s">
        <v>8</v>
      </c>
      <c r="H9" s="29" t="s">
        <v>23</v>
      </c>
      <c r="I9" s="11"/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9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 t="s">
        <v>9</v>
      </c>
      <c r="X9" s="9" t="s">
        <v>9</v>
      </c>
      <c r="Y9" s="9" t="s">
        <v>9</v>
      </c>
      <c r="Z9" s="9" t="s">
        <v>9</v>
      </c>
      <c r="AA9" s="9" t="s">
        <v>9</v>
      </c>
      <c r="AB9" s="9" t="s">
        <v>9</v>
      </c>
      <c r="AC9" s="9" t="s">
        <v>9</v>
      </c>
      <c r="AD9" s="9" t="s">
        <v>9</v>
      </c>
      <c r="AE9" s="9" t="s">
        <v>9</v>
      </c>
    </row>
    <row r="10" spans="2:31" s="4" customFormat="1" ht="18" customHeight="1">
      <c r="B10" s="29" t="s">
        <v>7</v>
      </c>
      <c r="C10" s="29" t="s">
        <v>24</v>
      </c>
      <c r="D10" s="29" t="s">
        <v>25</v>
      </c>
      <c r="E10" s="29" t="s">
        <v>24</v>
      </c>
      <c r="F10" s="29" t="s">
        <v>25</v>
      </c>
      <c r="G10" s="30" t="s">
        <v>9</v>
      </c>
      <c r="H10" s="29" t="s">
        <v>6</v>
      </c>
      <c r="I10" s="11"/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9" t="s">
        <v>14</v>
      </c>
      <c r="AC10" s="9" t="s">
        <v>14</v>
      </c>
      <c r="AD10" s="9" t="s">
        <v>14</v>
      </c>
      <c r="AE10" s="9" t="s">
        <v>14</v>
      </c>
    </row>
    <row r="11" spans="2:31" s="4" customFormat="1" ht="18" customHeight="1">
      <c r="B11" s="23">
        <v>1</v>
      </c>
      <c r="C11" s="26" t="s">
        <v>67</v>
      </c>
      <c r="D11" s="26" t="s">
        <v>68</v>
      </c>
      <c r="E11" s="26" t="s">
        <v>70</v>
      </c>
      <c r="F11" s="26" t="s">
        <v>71</v>
      </c>
      <c r="G11" s="17">
        <f>SUM(LARGE(J11:AE11,{1,2,3,4,5,6,7,8,9,10}))</f>
        <v>2707</v>
      </c>
      <c r="H11" s="23">
        <f aca="true" t="shared" si="0" ref="H11:H36">COUNTIF(J11:AE11,"&gt;0")</f>
        <v>14</v>
      </c>
      <c r="I11" s="11"/>
      <c r="J11" s="23">
        <v>0</v>
      </c>
      <c r="K11" s="23">
        <v>161</v>
      </c>
      <c r="L11" s="23">
        <v>135</v>
      </c>
      <c r="M11" s="23">
        <v>275</v>
      </c>
      <c r="N11" s="23">
        <v>0</v>
      </c>
      <c r="O11" s="23">
        <v>222</v>
      </c>
      <c r="P11" s="23">
        <v>222</v>
      </c>
      <c r="Q11" s="23">
        <v>340</v>
      </c>
      <c r="R11" s="23">
        <v>209</v>
      </c>
      <c r="S11" s="23">
        <v>192</v>
      </c>
      <c r="T11" s="11">
        <v>0</v>
      </c>
      <c r="U11" s="11">
        <v>0</v>
      </c>
      <c r="V11" s="11">
        <v>266</v>
      </c>
      <c r="W11" s="11">
        <v>222</v>
      </c>
      <c r="X11" s="11">
        <v>167</v>
      </c>
      <c r="Y11" s="11">
        <v>0</v>
      </c>
      <c r="Z11" s="11">
        <v>0</v>
      </c>
      <c r="AA11" s="11">
        <v>0</v>
      </c>
      <c r="AB11" s="11">
        <v>52</v>
      </c>
      <c r="AC11" s="11">
        <v>0</v>
      </c>
      <c r="AD11" s="11">
        <f>378+41</f>
        <v>419</v>
      </c>
      <c r="AE11" s="11">
        <v>340</v>
      </c>
    </row>
    <row r="12" spans="2:31" s="4" customFormat="1" ht="18" customHeight="1">
      <c r="B12" s="23">
        <f>B11+1</f>
        <v>2</v>
      </c>
      <c r="C12" s="26" t="s">
        <v>29</v>
      </c>
      <c r="D12" s="26" t="s">
        <v>30</v>
      </c>
      <c r="E12" s="26" t="s">
        <v>107</v>
      </c>
      <c r="F12" s="26" t="s">
        <v>144</v>
      </c>
      <c r="G12" s="17">
        <f>SUM(LARGE(J12:AE12,{1,2,3,4,5,6,7,8,9,10}))</f>
        <v>1089</v>
      </c>
      <c r="H12" s="23">
        <f t="shared" si="0"/>
        <v>3</v>
      </c>
      <c r="J12" s="23">
        <v>0</v>
      </c>
      <c r="K12" s="23">
        <v>411</v>
      </c>
      <c r="L12" s="23">
        <v>378</v>
      </c>
      <c r="M12" s="23">
        <v>0</v>
      </c>
      <c r="N12" s="23">
        <v>300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</row>
    <row r="13" spans="2:31" s="4" customFormat="1" ht="18" customHeight="1">
      <c r="B13" s="23">
        <f aca="true" t="shared" si="1" ref="B13:B36">B12+1</f>
        <v>3</v>
      </c>
      <c r="C13" s="26" t="s">
        <v>440</v>
      </c>
      <c r="D13" s="26" t="s">
        <v>441</v>
      </c>
      <c r="E13" s="26" t="s">
        <v>107</v>
      </c>
      <c r="F13" s="26" t="s">
        <v>144</v>
      </c>
      <c r="G13" s="17">
        <f>SUM(LARGE(J13:AE13,{1,2,3,4,5,6,7,8,9,10}))</f>
        <v>1020</v>
      </c>
      <c r="H13" s="23">
        <f t="shared" si="0"/>
        <v>2</v>
      </c>
      <c r="I13" s="11"/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480</v>
      </c>
      <c r="AB13" s="11">
        <v>0</v>
      </c>
      <c r="AC13" s="11">
        <v>0</v>
      </c>
      <c r="AD13" s="11">
        <v>540</v>
      </c>
      <c r="AE13" s="11">
        <v>0</v>
      </c>
    </row>
    <row r="14" spans="2:31" s="4" customFormat="1" ht="18" customHeight="1">
      <c r="B14" s="23">
        <f t="shared" si="1"/>
        <v>4</v>
      </c>
      <c r="C14" s="26" t="s">
        <v>310</v>
      </c>
      <c r="D14" s="26" t="s">
        <v>542</v>
      </c>
      <c r="E14" s="26" t="s">
        <v>241</v>
      </c>
      <c r="F14" s="26" t="s">
        <v>242</v>
      </c>
      <c r="G14" s="17">
        <f>SUM(LARGE(J14:AE14,{1,2,3,4,5,6,7,8,9,10}))</f>
        <v>1005</v>
      </c>
      <c r="H14" s="23">
        <f t="shared" si="0"/>
        <v>3</v>
      </c>
      <c r="I14" s="11"/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300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408</v>
      </c>
      <c r="AB14" s="11">
        <v>0</v>
      </c>
      <c r="AC14" s="11">
        <v>0</v>
      </c>
      <c r="AD14" s="11">
        <v>297</v>
      </c>
      <c r="AE14" s="11">
        <v>0</v>
      </c>
    </row>
    <row r="15" spans="2:31" s="4" customFormat="1" ht="18" customHeight="1">
      <c r="B15" s="23">
        <f t="shared" si="1"/>
        <v>5</v>
      </c>
      <c r="C15" s="26" t="s">
        <v>205</v>
      </c>
      <c r="D15" s="26" t="s">
        <v>206</v>
      </c>
      <c r="E15" s="26" t="s">
        <v>125</v>
      </c>
      <c r="F15" s="26" t="s">
        <v>164</v>
      </c>
      <c r="G15" s="17">
        <f>SUM(LARGE(J15:AE15,{1,2,3,4,5,6,7,8,9,10}))</f>
        <v>798</v>
      </c>
      <c r="H15" s="23">
        <f t="shared" si="0"/>
        <v>2</v>
      </c>
      <c r="I15" s="11"/>
      <c r="J15" s="23">
        <v>420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378</v>
      </c>
      <c r="AE15" s="11">
        <v>0</v>
      </c>
    </row>
    <row r="16" spans="2:31" s="4" customFormat="1" ht="18" customHeight="1">
      <c r="B16" s="23">
        <f t="shared" si="1"/>
        <v>6</v>
      </c>
      <c r="C16" s="26" t="s">
        <v>40</v>
      </c>
      <c r="D16" s="26" t="s">
        <v>41</v>
      </c>
      <c r="E16" s="26" t="s">
        <v>64</v>
      </c>
      <c r="F16" s="26" t="s">
        <v>65</v>
      </c>
      <c r="G16" s="17">
        <f>SUM(LARGE(J16:AE16,{1,2,3,4,5,6,7,8,9,10}))</f>
        <v>632</v>
      </c>
      <c r="H16" s="23">
        <f t="shared" si="0"/>
        <v>2</v>
      </c>
      <c r="I16" s="11"/>
      <c r="J16" s="23">
        <v>294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f>297+41</f>
        <v>338</v>
      </c>
      <c r="AE16" s="11">
        <v>0</v>
      </c>
    </row>
    <row r="17" spans="2:31" s="4" customFormat="1" ht="18" customHeight="1">
      <c r="B17" s="23">
        <f t="shared" si="1"/>
        <v>7</v>
      </c>
      <c r="C17" s="26" t="s">
        <v>420</v>
      </c>
      <c r="D17" s="26" t="s">
        <v>466</v>
      </c>
      <c r="E17" s="26" t="s">
        <v>234</v>
      </c>
      <c r="F17" s="26" t="s">
        <v>459</v>
      </c>
      <c r="G17" s="17">
        <f>SUM(LARGE(J17:AE17,{1,2,3,4,5,6,7,8,9,10}))</f>
        <v>570</v>
      </c>
      <c r="H17" s="23">
        <f t="shared" si="0"/>
        <v>3</v>
      </c>
      <c r="I17" s="11"/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168</v>
      </c>
      <c r="AA17" s="11">
        <v>192</v>
      </c>
      <c r="AB17" s="11">
        <v>0</v>
      </c>
      <c r="AC17" s="11">
        <v>210</v>
      </c>
      <c r="AD17" s="11">
        <v>0</v>
      </c>
      <c r="AE17" s="11">
        <v>0</v>
      </c>
    </row>
    <row r="18" spans="2:31" s="4" customFormat="1" ht="18" customHeight="1">
      <c r="B18" s="23">
        <f t="shared" si="1"/>
        <v>8</v>
      </c>
      <c r="C18" s="26" t="s">
        <v>225</v>
      </c>
      <c r="D18" s="26" t="s">
        <v>72</v>
      </c>
      <c r="E18" s="26" t="s">
        <v>223</v>
      </c>
      <c r="F18" s="26" t="s">
        <v>224</v>
      </c>
      <c r="G18" s="17">
        <f>SUM(LARGE(J18:AE18,{1,2,3,4,5,6,7,8,9,10}))</f>
        <v>510</v>
      </c>
      <c r="H18" s="23">
        <f t="shared" si="0"/>
        <v>2</v>
      </c>
      <c r="I18" s="11"/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1">
        <v>210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300</v>
      </c>
      <c r="AD18" s="11">
        <v>0</v>
      </c>
      <c r="AE18" s="11">
        <v>0</v>
      </c>
    </row>
    <row r="19" spans="2:31" s="4" customFormat="1" ht="18" customHeight="1">
      <c r="B19" s="23">
        <f t="shared" si="1"/>
        <v>9</v>
      </c>
      <c r="C19" s="26" t="s">
        <v>239</v>
      </c>
      <c r="D19" s="26" t="s">
        <v>280</v>
      </c>
      <c r="E19" s="26" t="s">
        <v>187</v>
      </c>
      <c r="F19" s="26" t="s">
        <v>188</v>
      </c>
      <c r="G19" s="17">
        <f>SUM(LARGE(J19:AE19,{1,2,3,4,5,6,7,8,9,10}))</f>
        <v>471</v>
      </c>
      <c r="H19" s="23">
        <f t="shared" si="0"/>
        <v>2</v>
      </c>
      <c r="I19" s="11"/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336</v>
      </c>
      <c r="AB19" s="11">
        <v>0</v>
      </c>
      <c r="AC19" s="11">
        <v>0</v>
      </c>
      <c r="AD19" s="11">
        <v>135</v>
      </c>
      <c r="AE19" s="11">
        <v>0</v>
      </c>
    </row>
    <row r="20" spans="2:31" s="4" customFormat="1" ht="18" customHeight="1">
      <c r="B20" s="23">
        <f t="shared" si="1"/>
        <v>10</v>
      </c>
      <c r="C20" s="26" t="s">
        <v>52</v>
      </c>
      <c r="D20" s="26" t="s">
        <v>53</v>
      </c>
      <c r="E20" s="26" t="s">
        <v>52</v>
      </c>
      <c r="F20" s="26" t="s">
        <v>69</v>
      </c>
      <c r="G20" s="17">
        <f>SUM(LARGE(J20:AE20,{1,2,3,4,5,6,7,8,9,10}))</f>
        <v>432</v>
      </c>
      <c r="H20" s="23">
        <f t="shared" si="0"/>
        <v>2</v>
      </c>
      <c r="I20" s="11"/>
      <c r="J20" s="23">
        <v>0</v>
      </c>
      <c r="K20" s="23">
        <v>0</v>
      </c>
      <c r="L20" s="23">
        <v>216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216</v>
      </c>
      <c r="AE20" s="11">
        <v>0</v>
      </c>
    </row>
    <row r="21" spans="2:31" s="4" customFormat="1" ht="18" customHeight="1">
      <c r="B21" s="23">
        <f t="shared" si="1"/>
        <v>11</v>
      </c>
      <c r="C21" s="26" t="s">
        <v>128</v>
      </c>
      <c r="D21" s="26" t="s">
        <v>172</v>
      </c>
      <c r="E21" s="26" t="s">
        <v>116</v>
      </c>
      <c r="F21" s="26" t="s">
        <v>117</v>
      </c>
      <c r="G21" s="17">
        <f>SUM(LARGE(J21:AE21,{1,2,3,4,5,6,7,8,9,10}))</f>
        <v>372</v>
      </c>
      <c r="H21" s="23">
        <f t="shared" si="0"/>
        <v>3</v>
      </c>
      <c r="I21" s="11"/>
      <c r="J21" s="23">
        <v>105</v>
      </c>
      <c r="K21" s="23">
        <v>0</v>
      </c>
      <c r="L21" s="23">
        <v>135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132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</row>
    <row r="22" spans="2:31" s="4" customFormat="1" ht="18" customHeight="1">
      <c r="B22" s="23">
        <f t="shared" si="1"/>
        <v>12</v>
      </c>
      <c r="C22" s="26" t="s">
        <v>239</v>
      </c>
      <c r="D22" s="26" t="s">
        <v>240</v>
      </c>
      <c r="E22" s="26" t="s">
        <v>239</v>
      </c>
      <c r="F22" s="26" t="s">
        <v>280</v>
      </c>
      <c r="G22" s="17">
        <f>SUM(LARGE(J22:AE22,{1,2,3,4,5,6,7,8,9,10}))</f>
        <v>366</v>
      </c>
      <c r="H22" s="23">
        <f t="shared" si="0"/>
        <v>2</v>
      </c>
      <c r="I22" s="11"/>
      <c r="J22" s="23">
        <v>231</v>
      </c>
      <c r="K22" s="23">
        <v>0</v>
      </c>
      <c r="L22" s="23">
        <v>135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</row>
    <row r="23" spans="2:31" s="4" customFormat="1" ht="18" customHeight="1">
      <c r="B23" s="23">
        <f t="shared" si="1"/>
        <v>13</v>
      </c>
      <c r="C23" s="26" t="s">
        <v>257</v>
      </c>
      <c r="D23" s="26" t="s">
        <v>258</v>
      </c>
      <c r="E23" s="26" t="s">
        <v>203</v>
      </c>
      <c r="F23" s="26" t="s">
        <v>204</v>
      </c>
      <c r="G23" s="17">
        <f>SUM(LARGE(J23:AE23,{1,2,3,4,5,6,7,8,9,10}))</f>
        <v>360</v>
      </c>
      <c r="H23" s="23">
        <f t="shared" si="0"/>
        <v>2</v>
      </c>
      <c r="I23" s="11"/>
      <c r="J23" s="23">
        <v>168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192</v>
      </c>
      <c r="AB23" s="11">
        <v>0</v>
      </c>
      <c r="AC23" s="11">
        <v>0</v>
      </c>
      <c r="AD23" s="11">
        <v>0</v>
      </c>
      <c r="AE23" s="11">
        <v>0</v>
      </c>
    </row>
    <row r="24" spans="2:31" s="4" customFormat="1" ht="18" customHeight="1">
      <c r="B24" s="23">
        <f t="shared" si="1"/>
        <v>14</v>
      </c>
      <c r="C24" s="26" t="s">
        <v>67</v>
      </c>
      <c r="D24" s="26" t="s">
        <v>146</v>
      </c>
      <c r="E24" s="26" t="s">
        <v>54</v>
      </c>
      <c r="F24" s="26" t="s">
        <v>55</v>
      </c>
      <c r="G24" s="17">
        <f>SUM(LARGE(J24:AE24,{1,2,3,4,5,6,7,8,9,10}))</f>
        <v>353</v>
      </c>
      <c r="H24" s="23">
        <f t="shared" si="0"/>
        <v>2</v>
      </c>
      <c r="I24" s="11"/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3</v>
      </c>
      <c r="S24" s="23">
        <v>350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</row>
    <row r="25" spans="2:31" s="4" customFormat="1" ht="18" customHeight="1">
      <c r="B25" s="23">
        <f t="shared" si="1"/>
        <v>15</v>
      </c>
      <c r="C25" s="26" t="s">
        <v>328</v>
      </c>
      <c r="D25" s="26" t="s">
        <v>109</v>
      </c>
      <c r="E25" s="26" t="s">
        <v>365</v>
      </c>
      <c r="F25" s="26" t="s">
        <v>366</v>
      </c>
      <c r="G25" s="17">
        <f>SUM(LARGE(J25:AE25,{1,2,3,4,5,6,7,8,9,10}))</f>
        <v>333</v>
      </c>
      <c r="H25" s="23">
        <f t="shared" si="0"/>
        <v>2</v>
      </c>
      <c r="I25" s="11"/>
      <c r="J25" s="23">
        <v>168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165</v>
      </c>
      <c r="AD25" s="11">
        <v>0</v>
      </c>
      <c r="AE25" s="11">
        <v>0</v>
      </c>
    </row>
    <row r="26" spans="2:31" s="4" customFormat="1" ht="18" customHeight="1">
      <c r="B26" s="23">
        <f t="shared" si="1"/>
        <v>16</v>
      </c>
      <c r="C26" s="26" t="s">
        <v>197</v>
      </c>
      <c r="D26" s="26" t="s">
        <v>198</v>
      </c>
      <c r="E26" s="26" t="s">
        <v>359</v>
      </c>
      <c r="F26" s="26" t="s">
        <v>292</v>
      </c>
      <c r="G26" s="17">
        <f>SUM(LARGE(J26:AE26,{1,2,3,4,5,6,7,8,9,10}))</f>
        <v>321</v>
      </c>
      <c r="H26" s="23">
        <f t="shared" si="0"/>
        <v>2</v>
      </c>
      <c r="I26" s="11"/>
      <c r="J26" s="23">
        <v>105</v>
      </c>
      <c r="K26" s="23">
        <v>0</v>
      </c>
      <c r="L26" s="23">
        <v>216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</row>
    <row r="27" spans="2:31" s="4" customFormat="1" ht="18" customHeight="1">
      <c r="B27" s="23">
        <f t="shared" si="1"/>
        <v>17</v>
      </c>
      <c r="C27" s="26" t="s">
        <v>112</v>
      </c>
      <c r="D27" s="26" t="s">
        <v>68</v>
      </c>
      <c r="E27" s="26" t="s">
        <v>187</v>
      </c>
      <c r="F27" s="26" t="s">
        <v>188</v>
      </c>
      <c r="G27" s="17">
        <f>SUM(LARGE(J27:AE27,{1,2,3,4,5,6,7,8,9,10}))</f>
        <v>303</v>
      </c>
      <c r="H27" s="23">
        <f t="shared" si="0"/>
        <v>2</v>
      </c>
      <c r="I27" s="11"/>
      <c r="J27" s="23">
        <v>168</v>
      </c>
      <c r="K27" s="23">
        <v>0</v>
      </c>
      <c r="L27" s="23">
        <v>135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</row>
    <row r="28" spans="2:31" s="4" customFormat="1" ht="18" customHeight="1">
      <c r="B28" s="23">
        <f t="shared" si="1"/>
        <v>18</v>
      </c>
      <c r="C28" s="26" t="s">
        <v>416</v>
      </c>
      <c r="D28" s="26" t="s">
        <v>417</v>
      </c>
      <c r="E28" s="26" t="s">
        <v>83</v>
      </c>
      <c r="F28" s="26" t="s">
        <v>291</v>
      </c>
      <c r="G28" s="17">
        <f>SUM(LARGE(J28:AE28,{1,2,3,4,5,6,7,8,9,10}))</f>
        <v>285</v>
      </c>
      <c r="H28" s="23">
        <f t="shared" si="0"/>
        <v>2</v>
      </c>
      <c r="I28" s="11"/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165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120</v>
      </c>
      <c r="AD28" s="11">
        <v>0</v>
      </c>
      <c r="AE28" s="11">
        <v>0</v>
      </c>
    </row>
    <row r="29" spans="2:31" s="4" customFormat="1" ht="18" customHeight="1">
      <c r="B29" s="23">
        <f t="shared" si="1"/>
        <v>19</v>
      </c>
      <c r="C29" s="26" t="s">
        <v>253</v>
      </c>
      <c r="D29" s="26" t="s">
        <v>48</v>
      </c>
      <c r="E29" s="26" t="s">
        <v>251</v>
      </c>
      <c r="F29" s="26" t="s">
        <v>252</v>
      </c>
      <c r="G29" s="17">
        <f>SUM(LARGE(J29:AE29,{1,2,3,4,5,6,7,8,9,10}))</f>
        <v>246</v>
      </c>
      <c r="H29" s="23">
        <f t="shared" si="0"/>
        <v>3</v>
      </c>
      <c r="I29" s="11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1">
        <v>75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96</v>
      </c>
      <c r="AA29" s="11">
        <v>0</v>
      </c>
      <c r="AB29" s="11">
        <v>0</v>
      </c>
      <c r="AC29" s="11">
        <v>75</v>
      </c>
      <c r="AD29" s="11">
        <v>0</v>
      </c>
      <c r="AE29" s="11">
        <v>0</v>
      </c>
    </row>
    <row r="30" spans="2:31" s="4" customFormat="1" ht="18" customHeight="1">
      <c r="B30" s="23">
        <f t="shared" si="1"/>
        <v>20</v>
      </c>
      <c r="C30" s="26" t="s">
        <v>74</v>
      </c>
      <c r="D30" s="26" t="s">
        <v>504</v>
      </c>
      <c r="E30" s="26" t="s">
        <v>31</v>
      </c>
      <c r="F30" s="26" t="s">
        <v>32</v>
      </c>
      <c r="G30" s="17">
        <f>SUM(LARGE(J30:AE30,{1,2,3,4,5,6,7,8,9,10}))</f>
        <v>243</v>
      </c>
      <c r="H30" s="23">
        <f t="shared" si="0"/>
        <v>2</v>
      </c>
      <c r="I30" s="11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168</v>
      </c>
      <c r="AA30" s="11">
        <v>0</v>
      </c>
      <c r="AB30" s="11">
        <v>0</v>
      </c>
      <c r="AC30" s="11">
        <v>75</v>
      </c>
      <c r="AD30" s="11">
        <v>0</v>
      </c>
      <c r="AE30" s="11">
        <v>0</v>
      </c>
    </row>
    <row r="31" spans="2:31" s="4" customFormat="1" ht="18" customHeight="1">
      <c r="B31" s="23">
        <f t="shared" si="1"/>
        <v>21</v>
      </c>
      <c r="C31" s="26" t="s">
        <v>357</v>
      </c>
      <c r="D31" s="26" t="s">
        <v>358</v>
      </c>
      <c r="E31" s="26" t="s">
        <v>271</v>
      </c>
      <c r="F31" s="26" t="s">
        <v>272</v>
      </c>
      <c r="G31" s="17">
        <f>SUM(LARGE(J31:AE31,{1,2,3,4,5,6,7,8,9,10}))</f>
        <v>225</v>
      </c>
      <c r="H31" s="23">
        <f t="shared" si="0"/>
        <v>2</v>
      </c>
      <c r="I31" s="11"/>
      <c r="J31" s="23">
        <v>105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120</v>
      </c>
      <c r="AD31" s="11">
        <v>0</v>
      </c>
      <c r="AE31" s="11">
        <v>0</v>
      </c>
    </row>
    <row r="32" spans="2:31" s="4" customFormat="1" ht="18" customHeight="1">
      <c r="B32" s="23">
        <f t="shared" si="1"/>
        <v>22</v>
      </c>
      <c r="C32" s="26" t="s">
        <v>237</v>
      </c>
      <c r="D32" s="26" t="s">
        <v>238</v>
      </c>
      <c r="E32" s="26" t="s">
        <v>139</v>
      </c>
      <c r="F32" s="26" t="s">
        <v>140</v>
      </c>
      <c r="G32" s="17">
        <f>SUM(LARGE(J32:AE32,{1,2,3,4,5,6,7,8,9,10}))</f>
        <v>207</v>
      </c>
      <c r="H32" s="23">
        <f t="shared" si="0"/>
        <v>2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132</v>
      </c>
      <c r="AA32" s="11">
        <v>0</v>
      </c>
      <c r="AB32" s="11">
        <v>0</v>
      </c>
      <c r="AC32" s="11">
        <v>75</v>
      </c>
      <c r="AD32" s="11">
        <v>0</v>
      </c>
      <c r="AE32" s="11">
        <v>0</v>
      </c>
    </row>
    <row r="33" spans="2:31" s="4" customFormat="1" ht="18" customHeight="1">
      <c r="B33" s="23">
        <f t="shared" si="1"/>
        <v>23</v>
      </c>
      <c r="C33" s="26" t="s">
        <v>129</v>
      </c>
      <c r="D33" s="26" t="s">
        <v>130</v>
      </c>
      <c r="E33" s="26" t="s">
        <v>235</v>
      </c>
      <c r="F33" s="26" t="s">
        <v>136</v>
      </c>
      <c r="G33" s="17">
        <f>SUM(LARGE(J33:AE33,{1,2,3,4,5,6,7,8,9,10}))</f>
        <v>180</v>
      </c>
      <c r="H33" s="23">
        <f t="shared" si="0"/>
        <v>2</v>
      </c>
      <c r="I33" s="11"/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1">
        <v>120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60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</row>
    <row r="34" spans="2:31" s="4" customFormat="1" ht="18" customHeight="1">
      <c r="B34" s="23">
        <v>23</v>
      </c>
      <c r="C34" s="26" t="s">
        <v>145</v>
      </c>
      <c r="D34" s="26" t="s">
        <v>267</v>
      </c>
      <c r="E34" s="26" t="s">
        <v>177</v>
      </c>
      <c r="F34" s="26" t="s">
        <v>178</v>
      </c>
      <c r="G34" s="17">
        <f>SUM(LARGE(J34:AE34,{1,2,3,4,5,6,7,8,9,10}))</f>
        <v>180</v>
      </c>
      <c r="H34" s="23">
        <f t="shared" si="0"/>
        <v>2</v>
      </c>
      <c r="I34" s="11"/>
      <c r="J34" s="23">
        <v>105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1">
        <v>75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</row>
    <row r="35" spans="2:31" s="4" customFormat="1" ht="18" customHeight="1">
      <c r="B35" s="23">
        <v>25</v>
      </c>
      <c r="C35" s="26" t="s">
        <v>143</v>
      </c>
      <c r="D35" s="26" t="s">
        <v>28</v>
      </c>
      <c r="E35" s="26" t="s">
        <v>143</v>
      </c>
      <c r="F35" s="26" t="s">
        <v>174</v>
      </c>
      <c r="G35" s="17">
        <f>SUM(LARGE(J35:AE35,{1,2,3,4,5,6,7,8,9,10}))</f>
        <v>135</v>
      </c>
      <c r="H35" s="23">
        <f t="shared" si="0"/>
        <v>2</v>
      </c>
      <c r="I35" s="11"/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1">
        <v>75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60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</row>
    <row r="36" spans="2:31" s="4" customFormat="1" ht="18" customHeight="1">
      <c r="B36" s="23">
        <f t="shared" si="1"/>
        <v>26</v>
      </c>
      <c r="C36" s="26" t="s">
        <v>67</v>
      </c>
      <c r="D36" s="26" t="s">
        <v>146</v>
      </c>
      <c r="E36" s="26" t="s">
        <v>70</v>
      </c>
      <c r="F36" s="26" t="s">
        <v>71</v>
      </c>
      <c r="G36" s="17">
        <f>SUM(LARGE(J36:AE36,{1,2,3,4,5,6,7,8,9,10}))</f>
        <v>130</v>
      </c>
      <c r="H36" s="23">
        <f t="shared" si="0"/>
        <v>2</v>
      </c>
      <c r="I36" s="11"/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120</v>
      </c>
      <c r="V36" s="23">
        <v>0</v>
      </c>
      <c r="W36" s="23">
        <v>0</v>
      </c>
      <c r="X36" s="11">
        <v>0</v>
      </c>
      <c r="Y36" s="11">
        <v>10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</row>
    <row r="37" spans="2:31" s="4" customFormat="1" ht="18" customHeight="1">
      <c r="B37" s="23"/>
      <c r="C37" s="26"/>
      <c r="D37" s="26"/>
      <c r="E37" s="26"/>
      <c r="F37" s="26"/>
      <c r="G37" s="17"/>
      <c r="H37" s="23"/>
      <c r="I37" s="1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s="4" customFormat="1" ht="18" customHeight="1">
      <c r="B38" s="23" t="s">
        <v>11</v>
      </c>
      <c r="C38" s="26" t="s">
        <v>481</v>
      </c>
      <c r="D38" s="26" t="s">
        <v>482</v>
      </c>
      <c r="E38" s="26" t="s">
        <v>61</v>
      </c>
      <c r="F38" s="26" t="s">
        <v>483</v>
      </c>
      <c r="G38" s="17">
        <f>SUM(LARGE(J38:AE38,{1,2,3,4,5,6,7,8,9,10}))</f>
        <v>60</v>
      </c>
      <c r="H38" s="23">
        <f aca="true" t="shared" si="2" ref="H38:H69">COUNTIF(J38:AE38,"&gt;0")</f>
        <v>1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60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</row>
    <row r="39" spans="2:31" s="4" customFormat="1" ht="18" customHeight="1">
      <c r="B39" s="23" t="s">
        <v>11</v>
      </c>
      <c r="C39" s="26" t="s">
        <v>228</v>
      </c>
      <c r="D39" s="26" t="s">
        <v>229</v>
      </c>
      <c r="E39" s="26" t="s">
        <v>310</v>
      </c>
      <c r="F39" s="26" t="s">
        <v>37</v>
      </c>
      <c r="G39" s="17">
        <f>SUM(LARGE(J39:AE39,{1,2,3,4,5,6,7,8,9,10}))</f>
        <v>357</v>
      </c>
      <c r="H39" s="23">
        <f t="shared" si="2"/>
        <v>1</v>
      </c>
      <c r="J39" s="23">
        <v>357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</row>
    <row r="40" spans="2:31" s="4" customFormat="1" ht="18" customHeight="1">
      <c r="B40" s="23" t="s">
        <v>11</v>
      </c>
      <c r="C40" s="26" t="s">
        <v>228</v>
      </c>
      <c r="D40" s="26" t="s">
        <v>229</v>
      </c>
      <c r="E40" s="26" t="s">
        <v>239</v>
      </c>
      <c r="F40" s="26" t="s">
        <v>240</v>
      </c>
      <c r="G40" s="17">
        <f>SUM(LARGE(J40:AE40,{1,2,3,4,5,6,7,8,9,10}))</f>
        <v>192</v>
      </c>
      <c r="H40" s="23">
        <f t="shared" si="2"/>
        <v>1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192</v>
      </c>
      <c r="AB40" s="11">
        <v>0</v>
      </c>
      <c r="AC40" s="11">
        <v>0</v>
      </c>
      <c r="AD40" s="11">
        <v>0</v>
      </c>
      <c r="AE40" s="11">
        <v>0</v>
      </c>
    </row>
    <row r="41" spans="2:31" s="4" customFormat="1" ht="18" customHeight="1">
      <c r="B41" s="23" t="s">
        <v>11</v>
      </c>
      <c r="C41" s="26" t="s">
        <v>228</v>
      </c>
      <c r="D41" s="26" t="s">
        <v>229</v>
      </c>
      <c r="E41" s="26" t="s">
        <v>187</v>
      </c>
      <c r="F41" s="26" t="s">
        <v>188</v>
      </c>
      <c r="G41" s="17">
        <f>SUM(LARGE(J41:AE41,{1,2,3,4,5,6,7,8,9,10}))</f>
        <v>255</v>
      </c>
      <c r="H41" s="23">
        <f t="shared" si="2"/>
        <v>1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255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</row>
    <row r="42" spans="2:31" s="4" customFormat="1" ht="18" customHeight="1">
      <c r="B42" s="23" t="s">
        <v>11</v>
      </c>
      <c r="C42" s="26" t="s">
        <v>304</v>
      </c>
      <c r="D42" s="26" t="s">
        <v>305</v>
      </c>
      <c r="E42" s="26" t="s">
        <v>307</v>
      </c>
      <c r="F42" s="26" t="s">
        <v>308</v>
      </c>
      <c r="G42" s="17">
        <f>SUM(LARGE(J42:AE42,{1,2,3,4,5,6,7,8,9,10}))</f>
        <v>231</v>
      </c>
      <c r="H42" s="23">
        <f t="shared" si="2"/>
        <v>1</v>
      </c>
      <c r="J42" s="23">
        <v>231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</row>
    <row r="43" spans="2:31" s="4" customFormat="1" ht="18" customHeight="1">
      <c r="B43" s="23" t="s">
        <v>11</v>
      </c>
      <c r="C43" s="26" t="s">
        <v>598</v>
      </c>
      <c r="D43" s="26" t="s">
        <v>599</v>
      </c>
      <c r="E43" s="26" t="s">
        <v>367</v>
      </c>
      <c r="F43" s="26" t="s">
        <v>368</v>
      </c>
      <c r="G43" s="17">
        <f>SUM(LARGE(J43:AE43,{1,2,3,4,5,6,7,8,9,10}))</f>
        <v>210</v>
      </c>
      <c r="H43" s="23">
        <f t="shared" si="2"/>
        <v>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210</v>
      </c>
      <c r="AD43" s="23">
        <v>0</v>
      </c>
      <c r="AE43" s="11">
        <v>0</v>
      </c>
    </row>
    <row r="44" spans="2:31" s="4" customFormat="1" ht="18" customHeight="1">
      <c r="B44" s="23" t="s">
        <v>11</v>
      </c>
      <c r="C44" s="26" t="s">
        <v>499</v>
      </c>
      <c r="D44" s="26" t="s">
        <v>500</v>
      </c>
      <c r="E44" s="26" t="s">
        <v>562</v>
      </c>
      <c r="F44" s="26" t="s">
        <v>563</v>
      </c>
      <c r="G44" s="17">
        <f>SUM(LARGE(J44:AE44,{1,2,3,4,5,6,7,8,9,10}))</f>
        <v>75</v>
      </c>
      <c r="H44" s="23">
        <f t="shared" si="2"/>
        <v>1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75</v>
      </c>
      <c r="AD44" s="23">
        <v>0</v>
      </c>
      <c r="AE44" s="11">
        <v>0</v>
      </c>
    </row>
    <row r="45" spans="2:31" s="4" customFormat="1" ht="18" customHeight="1">
      <c r="B45" s="23" t="s">
        <v>11</v>
      </c>
      <c r="C45" s="26" t="s">
        <v>499</v>
      </c>
      <c r="D45" s="26" t="s">
        <v>500</v>
      </c>
      <c r="E45" s="26" t="s">
        <v>501</v>
      </c>
      <c r="F45" s="26" t="s">
        <v>502</v>
      </c>
      <c r="G45" s="17">
        <f>SUM(LARGE(J45:AE45,{1,2,3,4,5,6,7,8,9,10}))</f>
        <v>96</v>
      </c>
      <c r="H45" s="23">
        <f t="shared" si="2"/>
        <v>1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96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</row>
    <row r="46" spans="2:31" s="4" customFormat="1" ht="18" customHeight="1">
      <c r="B46" s="23" t="s">
        <v>11</v>
      </c>
      <c r="C46" s="26" t="s">
        <v>139</v>
      </c>
      <c r="D46" s="26" t="s">
        <v>140</v>
      </c>
      <c r="E46" s="26" t="s">
        <v>141</v>
      </c>
      <c r="F46" s="26" t="s">
        <v>142</v>
      </c>
      <c r="G46" s="17">
        <f>SUM(LARGE(J46:AE46,{1,2,3,4,5,6,7,8,9,10}))</f>
        <v>75</v>
      </c>
      <c r="H46" s="23">
        <f t="shared" si="2"/>
        <v>1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1">
        <v>75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</row>
    <row r="47" spans="2:31" s="4" customFormat="1" ht="18" customHeight="1">
      <c r="B47" s="23" t="s">
        <v>11</v>
      </c>
      <c r="C47" s="26" t="s">
        <v>29</v>
      </c>
      <c r="D47" s="26" t="s">
        <v>30</v>
      </c>
      <c r="E47" s="26" t="s">
        <v>49</v>
      </c>
      <c r="F47" s="26" t="s">
        <v>131</v>
      </c>
      <c r="G47" s="17">
        <f>SUM(LARGE(J47:AE47,{1,2,3,4,5,6,7,8,9,10}))</f>
        <v>459</v>
      </c>
      <c r="H47" s="23">
        <f t="shared" si="2"/>
        <v>1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459</v>
      </c>
      <c r="AE47" s="11">
        <v>0</v>
      </c>
    </row>
    <row r="48" spans="2:31" s="4" customFormat="1" ht="18" customHeight="1">
      <c r="B48" s="23" t="s">
        <v>11</v>
      </c>
      <c r="C48" s="26" t="s">
        <v>457</v>
      </c>
      <c r="D48" s="26" t="s">
        <v>458</v>
      </c>
      <c r="E48" s="26" t="s">
        <v>337</v>
      </c>
      <c r="F48" s="26" t="s">
        <v>338</v>
      </c>
      <c r="G48" s="17">
        <f>SUM(LARGE(J48:AE48,{1,2,3,4,5,6,7,8,9,10}))</f>
        <v>204</v>
      </c>
      <c r="H48" s="23">
        <f t="shared" si="2"/>
        <v>1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204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</row>
    <row r="49" spans="2:31" s="4" customFormat="1" ht="18" customHeight="1">
      <c r="B49" s="23" t="s">
        <v>11</v>
      </c>
      <c r="C49" s="26" t="s">
        <v>340</v>
      </c>
      <c r="D49" s="26" t="s">
        <v>341</v>
      </c>
      <c r="E49" s="26" t="s">
        <v>199</v>
      </c>
      <c r="F49" s="26" t="s">
        <v>200</v>
      </c>
      <c r="G49" s="17">
        <f>SUM(LARGE(J49:AE49,{1,2,3,4,5,6,7,8,9,10}))</f>
        <v>75</v>
      </c>
      <c r="H49" s="23">
        <f t="shared" si="2"/>
        <v>1</v>
      </c>
      <c r="I49" s="11"/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75</v>
      </c>
      <c r="AD49" s="11">
        <v>0</v>
      </c>
      <c r="AE49" s="11">
        <v>0</v>
      </c>
    </row>
    <row r="50" spans="2:31" s="4" customFormat="1" ht="18" customHeight="1">
      <c r="B50" s="23" t="s">
        <v>11</v>
      </c>
      <c r="C50" s="26" t="s">
        <v>340</v>
      </c>
      <c r="D50" s="26" t="s">
        <v>341</v>
      </c>
      <c r="E50" s="26" t="s">
        <v>45</v>
      </c>
      <c r="F50" s="26" t="s">
        <v>27</v>
      </c>
      <c r="G50" s="17">
        <f>SUM(LARGE(J50:AE50,{1,2,3,4,5,6,7,8,9,10}))</f>
        <v>75</v>
      </c>
      <c r="H50" s="23">
        <f t="shared" si="2"/>
        <v>1</v>
      </c>
      <c r="I50" s="11"/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75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</row>
    <row r="51" spans="2:31" s="4" customFormat="1" ht="18" customHeight="1">
      <c r="B51" s="23" t="s">
        <v>11</v>
      </c>
      <c r="C51" s="26" t="s">
        <v>147</v>
      </c>
      <c r="D51" s="26" t="s">
        <v>110</v>
      </c>
      <c r="E51" s="26" t="s">
        <v>608</v>
      </c>
      <c r="F51" s="26" t="s">
        <v>609</v>
      </c>
      <c r="G51" s="17">
        <f>SUM(LARGE(J51:AE51,{1,2,3,4,5,6,7,8,9,10}))</f>
        <v>216</v>
      </c>
      <c r="H51" s="23">
        <f t="shared" si="2"/>
        <v>1</v>
      </c>
      <c r="I51" s="11"/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216</v>
      </c>
      <c r="AE51" s="11">
        <v>0</v>
      </c>
    </row>
    <row r="52" spans="2:31" s="4" customFormat="1" ht="18" customHeight="1">
      <c r="B52" s="23" t="s">
        <v>11</v>
      </c>
      <c r="C52" s="26" t="s">
        <v>488</v>
      </c>
      <c r="D52" s="26" t="s">
        <v>489</v>
      </c>
      <c r="E52" s="26" t="s">
        <v>490</v>
      </c>
      <c r="F52" s="26" t="s">
        <v>491</v>
      </c>
      <c r="G52" s="17">
        <f>SUM(LARGE(J52:AE52,{1,2,3,4,5,6,7,8,9,10}))</f>
        <v>60</v>
      </c>
      <c r="H52" s="23">
        <f t="shared" si="2"/>
        <v>1</v>
      </c>
      <c r="I52" s="11"/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60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</row>
    <row r="53" spans="2:31" s="4" customFormat="1" ht="18" customHeight="1">
      <c r="B53" s="23" t="s">
        <v>11</v>
      </c>
      <c r="C53" s="26" t="s">
        <v>478</v>
      </c>
      <c r="D53" s="26" t="s">
        <v>479</v>
      </c>
      <c r="E53" s="26" t="s">
        <v>478</v>
      </c>
      <c r="F53" s="26" t="s">
        <v>480</v>
      </c>
      <c r="G53" s="17">
        <f>SUM(LARGE(J53:AE53,{1,2,3,4,5,6,7,8,9,10}))</f>
        <v>60</v>
      </c>
      <c r="H53" s="23">
        <f t="shared" si="2"/>
        <v>1</v>
      </c>
      <c r="I53" s="11"/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60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</row>
    <row r="54" spans="2:31" s="4" customFormat="1" ht="18" customHeight="1">
      <c r="B54" s="23" t="s">
        <v>11</v>
      </c>
      <c r="C54" s="26" t="s">
        <v>42</v>
      </c>
      <c r="D54" s="26" t="s">
        <v>415</v>
      </c>
      <c r="E54" s="26" t="s">
        <v>161</v>
      </c>
      <c r="F54" s="26" t="s">
        <v>152</v>
      </c>
      <c r="G54" s="17">
        <f>SUM(LARGE(J54:AE54,{1,2,3,4,5,6,7,8,9,10}))</f>
        <v>75</v>
      </c>
      <c r="H54" s="23">
        <f t="shared" si="2"/>
        <v>1</v>
      </c>
      <c r="I54" s="11"/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75</v>
      </c>
      <c r="AD54" s="23">
        <v>0</v>
      </c>
      <c r="AE54" s="11">
        <v>0</v>
      </c>
    </row>
    <row r="55" spans="2:31" s="4" customFormat="1" ht="18" customHeight="1">
      <c r="B55" s="23" t="s">
        <v>11</v>
      </c>
      <c r="C55" s="26" t="s">
        <v>42</v>
      </c>
      <c r="D55" s="26" t="s">
        <v>415</v>
      </c>
      <c r="E55" s="26" t="s">
        <v>427</v>
      </c>
      <c r="F55" s="26" t="s">
        <v>428</v>
      </c>
      <c r="G55" s="17">
        <f>SUM(LARGE(J55:AE55,{1,2,3,4,5,6,7,8,9,10}))</f>
        <v>75</v>
      </c>
      <c r="H55" s="23">
        <f t="shared" si="2"/>
        <v>1</v>
      </c>
      <c r="I55" s="11"/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75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</row>
    <row r="56" spans="2:31" s="4" customFormat="1" ht="18" customHeight="1">
      <c r="B56" s="23" t="s">
        <v>11</v>
      </c>
      <c r="C56" s="26" t="s">
        <v>42</v>
      </c>
      <c r="D56" s="26" t="s">
        <v>578</v>
      </c>
      <c r="E56" s="26" t="s">
        <v>42</v>
      </c>
      <c r="F56" s="26" t="s">
        <v>286</v>
      </c>
      <c r="G56" s="17">
        <f>SUM(LARGE(J56:AE56,{1,2,3,4,5,6,7,8,9,10}))</f>
        <v>135</v>
      </c>
      <c r="H56" s="23">
        <f t="shared" si="2"/>
        <v>1</v>
      </c>
      <c r="I56" s="11"/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135</v>
      </c>
      <c r="AE56" s="11">
        <v>0</v>
      </c>
    </row>
    <row r="57" spans="2:31" s="4" customFormat="1" ht="18" customHeight="1">
      <c r="B57" s="23" t="s">
        <v>11</v>
      </c>
      <c r="C57" s="26" t="s">
        <v>42</v>
      </c>
      <c r="D57" s="26" t="s">
        <v>286</v>
      </c>
      <c r="E57" s="26" t="s">
        <v>54</v>
      </c>
      <c r="F57" s="26" t="s">
        <v>55</v>
      </c>
      <c r="G57" s="17">
        <f>SUM(LARGE(J57:AE57,{1,2,3,4,5,6,7,8,9,10}))</f>
        <v>135</v>
      </c>
      <c r="H57" s="23">
        <f t="shared" si="2"/>
        <v>1</v>
      </c>
      <c r="I57" s="11"/>
      <c r="J57" s="23">
        <v>0</v>
      </c>
      <c r="K57" s="23">
        <v>0</v>
      </c>
      <c r="L57" s="23">
        <v>135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</row>
    <row r="58" spans="2:31" s="4" customFormat="1" ht="18" customHeight="1">
      <c r="B58" s="23" t="s">
        <v>11</v>
      </c>
      <c r="C58" s="26" t="s">
        <v>42</v>
      </c>
      <c r="D58" s="26" t="s">
        <v>286</v>
      </c>
      <c r="E58" s="26" t="s">
        <v>153</v>
      </c>
      <c r="F58" s="26" t="s">
        <v>154</v>
      </c>
      <c r="G58" s="17">
        <f>SUM(LARGE(J58:AE58,{1,2,3,4,5,6,7,8,9,10}))</f>
        <v>231</v>
      </c>
      <c r="H58" s="23">
        <f t="shared" si="2"/>
        <v>1</v>
      </c>
      <c r="I58" s="11"/>
      <c r="J58" s="23">
        <v>231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</row>
    <row r="59" spans="2:31" s="4" customFormat="1" ht="18" customHeight="1">
      <c r="B59" s="23" t="s">
        <v>11</v>
      </c>
      <c r="C59" s="26" t="s">
        <v>74</v>
      </c>
      <c r="D59" s="26" t="s">
        <v>606</v>
      </c>
      <c r="E59" s="26" t="s">
        <v>33</v>
      </c>
      <c r="F59" s="26" t="s">
        <v>34</v>
      </c>
      <c r="G59" s="17">
        <f>SUM(LARGE(J59:AE59,{1,2,3,4,5,6,7,8,9,10}))</f>
        <v>135</v>
      </c>
      <c r="H59" s="23">
        <f t="shared" si="2"/>
        <v>1</v>
      </c>
      <c r="I59" s="11"/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135</v>
      </c>
      <c r="AE59" s="11">
        <v>0</v>
      </c>
    </row>
    <row r="60" spans="2:31" s="4" customFormat="1" ht="18" customHeight="1">
      <c r="B60" s="23" t="s">
        <v>11</v>
      </c>
      <c r="C60" s="26" t="s">
        <v>74</v>
      </c>
      <c r="D60" s="26" t="s">
        <v>334</v>
      </c>
      <c r="E60" s="26" t="s">
        <v>165</v>
      </c>
      <c r="F60" s="26" t="s">
        <v>27</v>
      </c>
      <c r="G60" s="17">
        <f>SUM(LARGE(J60:AE60,{1,2,3,4,5,6,7,8,9,10}))</f>
        <v>60</v>
      </c>
      <c r="H60" s="23">
        <f t="shared" si="2"/>
        <v>1</v>
      </c>
      <c r="I60" s="11"/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60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</row>
    <row r="61" spans="2:31" s="4" customFormat="1" ht="18" customHeight="1">
      <c r="B61" s="23" t="s">
        <v>11</v>
      </c>
      <c r="C61" s="26" t="s">
        <v>196</v>
      </c>
      <c r="D61" s="26" t="s">
        <v>407</v>
      </c>
      <c r="E61" s="26" t="s">
        <v>328</v>
      </c>
      <c r="F61" s="26" t="s">
        <v>109</v>
      </c>
      <c r="G61" s="17">
        <f>SUM(LARGE(J61:AE61,{1,2,3,4,5,6,7,8,9,10}))</f>
        <v>135</v>
      </c>
      <c r="H61" s="23">
        <f t="shared" si="2"/>
        <v>1</v>
      </c>
      <c r="I61" s="11"/>
      <c r="J61" s="23">
        <v>0</v>
      </c>
      <c r="K61" s="23">
        <v>0</v>
      </c>
      <c r="L61" s="23">
        <v>135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</row>
    <row r="62" spans="2:31" s="4" customFormat="1" ht="18" customHeight="1">
      <c r="B62" s="23" t="s">
        <v>11</v>
      </c>
      <c r="C62" s="26" t="s">
        <v>196</v>
      </c>
      <c r="D62" s="26" t="s">
        <v>407</v>
      </c>
      <c r="E62" s="26" t="s">
        <v>95</v>
      </c>
      <c r="F62" s="26" t="s">
        <v>329</v>
      </c>
      <c r="G62" s="17">
        <f>SUM(LARGE(J62:AE62,{1,2,3,4,5,6,7,8,9,10}))</f>
        <v>120</v>
      </c>
      <c r="H62" s="23">
        <f t="shared" si="2"/>
        <v>1</v>
      </c>
      <c r="I62" s="11"/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120</v>
      </c>
      <c r="AD62" s="23">
        <v>0</v>
      </c>
      <c r="AE62" s="11">
        <v>0</v>
      </c>
    </row>
    <row r="63" spans="2:31" ht="18" customHeight="1">
      <c r="B63" s="23" t="s">
        <v>11</v>
      </c>
      <c r="C63" s="26" t="s">
        <v>116</v>
      </c>
      <c r="D63" s="26" t="s">
        <v>117</v>
      </c>
      <c r="E63" s="26" t="s">
        <v>111</v>
      </c>
      <c r="F63" s="26" t="s">
        <v>135</v>
      </c>
      <c r="G63" s="17">
        <f>SUM(LARGE(J63:AE63,{1,2,3,4,5,6,7,8,9,10}))</f>
        <v>120</v>
      </c>
      <c r="H63" s="23">
        <f t="shared" si="2"/>
        <v>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120</v>
      </c>
      <c r="AD63" s="23">
        <v>0</v>
      </c>
      <c r="AE63" s="11">
        <v>0</v>
      </c>
    </row>
    <row r="64" spans="2:31" ht="18" customHeight="1">
      <c r="B64" s="23" t="s">
        <v>11</v>
      </c>
      <c r="C64" s="26" t="s">
        <v>564</v>
      </c>
      <c r="D64" s="26" t="s">
        <v>565</v>
      </c>
      <c r="E64" s="26" t="s">
        <v>113</v>
      </c>
      <c r="F64" s="26" t="s">
        <v>454</v>
      </c>
      <c r="G64" s="17">
        <f>SUM(LARGE(J64:AE64,{1,2,3,4,5,6,7,8,9,10}))</f>
        <v>75</v>
      </c>
      <c r="H64" s="23">
        <f t="shared" si="2"/>
        <v>1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75</v>
      </c>
      <c r="AD64" s="23">
        <v>0</v>
      </c>
      <c r="AE64" s="11">
        <v>0</v>
      </c>
    </row>
    <row r="65" spans="2:31" ht="18" customHeight="1">
      <c r="B65" s="23" t="s">
        <v>11</v>
      </c>
      <c r="C65" s="26" t="s">
        <v>67</v>
      </c>
      <c r="D65" s="26" t="s">
        <v>146</v>
      </c>
      <c r="E65" s="26" t="s">
        <v>107</v>
      </c>
      <c r="F65" s="26" t="s">
        <v>148</v>
      </c>
      <c r="G65" s="17">
        <f>SUM(LARGE(J65:AE65,{1,2,3,4,5,6,7,8,9,10}))</f>
        <v>135</v>
      </c>
      <c r="H65" s="23">
        <f t="shared" si="2"/>
        <v>1</v>
      </c>
      <c r="J65" s="23">
        <v>0</v>
      </c>
      <c r="K65" s="23">
        <v>0</v>
      </c>
      <c r="L65" s="23">
        <v>135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</row>
    <row r="66" spans="2:31" ht="18" customHeight="1">
      <c r="B66" s="23" t="s">
        <v>11</v>
      </c>
      <c r="C66" s="26" t="s">
        <v>67</v>
      </c>
      <c r="D66" s="26" t="s">
        <v>146</v>
      </c>
      <c r="E66" s="26" t="s">
        <v>179</v>
      </c>
      <c r="F66" s="26" t="s">
        <v>180</v>
      </c>
      <c r="G66" s="17">
        <f>SUM(LARGE(J66:AE66,{1,2,3,4,5,6,7,8,9,10}))</f>
        <v>220</v>
      </c>
      <c r="H66" s="23">
        <f t="shared" si="2"/>
        <v>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220</v>
      </c>
    </row>
    <row r="67" spans="2:31" ht="18" customHeight="1">
      <c r="B67" s="23" t="s">
        <v>11</v>
      </c>
      <c r="C67" s="26" t="s">
        <v>279</v>
      </c>
      <c r="D67" s="26" t="s">
        <v>584</v>
      </c>
      <c r="E67" s="26" t="s">
        <v>165</v>
      </c>
      <c r="F67" s="26" t="s">
        <v>27</v>
      </c>
      <c r="G67" s="17">
        <f>SUM(LARGE(J67:AE67,{1,2,3,4,5,6,7,8,9,10}))</f>
        <v>135</v>
      </c>
      <c r="H67" s="23">
        <f t="shared" si="2"/>
        <v>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135</v>
      </c>
      <c r="AE67" s="11">
        <v>0</v>
      </c>
    </row>
    <row r="68" spans="2:31" ht="18" customHeight="1">
      <c r="B68" s="23" t="s">
        <v>11</v>
      </c>
      <c r="C68" s="26" t="s">
        <v>440</v>
      </c>
      <c r="D68" s="26" t="s">
        <v>441</v>
      </c>
      <c r="E68" s="26" t="s">
        <v>442</v>
      </c>
      <c r="F68" s="26" t="s">
        <v>443</v>
      </c>
      <c r="G68" s="17">
        <f>SUM(LARGE(J68:AE68,{1,2,3,4,5,6,7,8,9,10}))</f>
        <v>165</v>
      </c>
      <c r="H68" s="23">
        <f t="shared" si="2"/>
        <v>1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165</v>
      </c>
      <c r="V68" s="23">
        <v>0</v>
      </c>
      <c r="W68" s="23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</row>
    <row r="69" spans="2:31" ht="18" customHeight="1">
      <c r="B69" s="23" t="s">
        <v>11</v>
      </c>
      <c r="C69" s="26" t="s">
        <v>274</v>
      </c>
      <c r="D69" s="26" t="s">
        <v>48</v>
      </c>
      <c r="E69" s="26" t="s">
        <v>158</v>
      </c>
      <c r="F69" s="26" t="s">
        <v>356</v>
      </c>
      <c r="G69" s="17">
        <f>SUM(LARGE(J69:AE69,{1,2,3,4,5,6,7,8,9,10}))</f>
        <v>105</v>
      </c>
      <c r="H69" s="23">
        <f t="shared" si="2"/>
        <v>1</v>
      </c>
      <c r="J69" s="23">
        <v>105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</row>
    <row r="70" spans="2:31" ht="18" customHeight="1">
      <c r="B70" s="23" t="s">
        <v>11</v>
      </c>
      <c r="C70" s="26" t="s">
        <v>460</v>
      </c>
      <c r="D70" s="26" t="s">
        <v>461</v>
      </c>
      <c r="E70" s="26" t="s">
        <v>485</v>
      </c>
      <c r="F70" s="26" t="s">
        <v>486</v>
      </c>
      <c r="G70" s="17">
        <f>SUM(LARGE(J70:AE70,{1,2,3,4,5,6,7,8,9,10}))</f>
        <v>60</v>
      </c>
      <c r="H70" s="23">
        <f aca="true" t="shared" si="3" ref="H70:H101">COUNTIF(J70:AE70,"&gt;0")</f>
        <v>1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60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</row>
    <row r="71" spans="2:31" ht="18" customHeight="1">
      <c r="B71" s="23" t="s">
        <v>11</v>
      </c>
      <c r="C71" s="26" t="s">
        <v>460</v>
      </c>
      <c r="D71" s="26" t="s">
        <v>461</v>
      </c>
      <c r="E71" s="26" t="s">
        <v>519</v>
      </c>
      <c r="F71" s="26" t="s">
        <v>520</v>
      </c>
      <c r="G71" s="17">
        <f>SUM(LARGE(J71:AE71,{1,2,3,4,5,6,7,8,9,10}))</f>
        <v>165</v>
      </c>
      <c r="H71" s="23">
        <f t="shared" si="3"/>
        <v>1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165</v>
      </c>
      <c r="AD71" s="23">
        <v>0</v>
      </c>
      <c r="AE71" s="11">
        <v>0</v>
      </c>
    </row>
    <row r="72" spans="2:31" ht="18" customHeight="1">
      <c r="B72" s="23" t="s">
        <v>11</v>
      </c>
      <c r="C72" s="26" t="s">
        <v>38</v>
      </c>
      <c r="D72" s="26" t="s">
        <v>39</v>
      </c>
      <c r="E72" s="26" t="s">
        <v>335</v>
      </c>
      <c r="F72" s="26" t="s">
        <v>336</v>
      </c>
      <c r="G72" s="17">
        <f>SUM(LARGE(J72:AE72,{1,2,3,4,5,6,7,8,9,10}))</f>
        <v>168</v>
      </c>
      <c r="H72" s="23">
        <f t="shared" si="3"/>
        <v>1</v>
      </c>
      <c r="J72" s="23">
        <v>168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</row>
    <row r="73" spans="2:31" ht="18" customHeight="1">
      <c r="B73" s="23" t="s">
        <v>11</v>
      </c>
      <c r="C73" s="26" t="s">
        <v>203</v>
      </c>
      <c r="D73" s="26" t="s">
        <v>610</v>
      </c>
      <c r="E73" s="26" t="s">
        <v>31</v>
      </c>
      <c r="F73" s="26" t="s">
        <v>32</v>
      </c>
      <c r="G73" s="17">
        <f>SUM(LARGE(J73:AE73,{1,2,3,4,5,6,7,8,9,10}))</f>
        <v>135</v>
      </c>
      <c r="H73" s="23">
        <f t="shared" si="3"/>
        <v>1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135</v>
      </c>
      <c r="AE73" s="11">
        <v>0</v>
      </c>
    </row>
    <row r="74" spans="2:31" ht="18" customHeight="1">
      <c r="B74" s="23" t="s">
        <v>11</v>
      </c>
      <c r="C74" s="26" t="s">
        <v>203</v>
      </c>
      <c r="D74" s="26" t="s">
        <v>377</v>
      </c>
      <c r="E74" s="26" t="s">
        <v>268</v>
      </c>
      <c r="F74" s="26" t="s">
        <v>269</v>
      </c>
      <c r="G74" s="17">
        <f>SUM(LARGE(J74:AE74,{1,2,3,4,5,6,7,8,9,10}))</f>
        <v>105</v>
      </c>
      <c r="H74" s="23">
        <f t="shared" si="3"/>
        <v>1</v>
      </c>
      <c r="J74" s="23">
        <v>105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</row>
    <row r="75" spans="2:31" ht="18" customHeight="1">
      <c r="B75" s="23" t="s">
        <v>11</v>
      </c>
      <c r="C75" s="26" t="s">
        <v>76</v>
      </c>
      <c r="D75" s="26" t="s">
        <v>77</v>
      </c>
      <c r="E75" s="26" t="s">
        <v>99</v>
      </c>
      <c r="F75" s="26" t="s">
        <v>360</v>
      </c>
      <c r="G75" s="17">
        <f>SUM(LARGE(J75:AE75,{1,2,3,4,5,6,7,8,9,10}))</f>
        <v>105</v>
      </c>
      <c r="H75" s="23">
        <f t="shared" si="3"/>
        <v>1</v>
      </c>
      <c r="J75" s="23">
        <v>105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</row>
    <row r="76" spans="2:31" ht="18" customHeight="1">
      <c r="B76" s="23" t="s">
        <v>11</v>
      </c>
      <c r="C76" s="26" t="s">
        <v>467</v>
      </c>
      <c r="D76" s="26" t="s">
        <v>370</v>
      </c>
      <c r="E76" s="26" t="s">
        <v>462</v>
      </c>
      <c r="F76" s="26" t="s">
        <v>503</v>
      </c>
      <c r="G76" s="17">
        <f>SUM(LARGE(J76:AE76,{1,2,3,4,5,6,7,8,9,10}))</f>
        <v>60</v>
      </c>
      <c r="H76" s="23">
        <f t="shared" si="3"/>
        <v>1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60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</row>
    <row r="77" spans="2:31" ht="18" customHeight="1">
      <c r="B77" s="23" t="s">
        <v>11</v>
      </c>
      <c r="C77" s="26" t="s">
        <v>54</v>
      </c>
      <c r="D77" s="26" t="s">
        <v>55</v>
      </c>
      <c r="E77" s="26" t="s">
        <v>553</v>
      </c>
      <c r="F77" s="26" t="s">
        <v>554</v>
      </c>
      <c r="G77" s="17">
        <f>SUM(LARGE(J77:AE77,{1,2,3,4,5,6,7,8,9,10}))</f>
        <v>336</v>
      </c>
      <c r="H77" s="23">
        <f t="shared" si="3"/>
        <v>1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11">
        <v>336</v>
      </c>
      <c r="AB77" s="11">
        <v>0</v>
      </c>
      <c r="AC77" s="11">
        <v>0</v>
      </c>
      <c r="AD77" s="11">
        <v>0</v>
      </c>
      <c r="AE77" s="11">
        <v>0</v>
      </c>
    </row>
    <row r="78" spans="2:31" ht="18" customHeight="1">
      <c r="B78" s="23" t="s">
        <v>11</v>
      </c>
      <c r="C78" s="26" t="s">
        <v>54</v>
      </c>
      <c r="D78" s="26" t="s">
        <v>55</v>
      </c>
      <c r="E78" s="26" t="s">
        <v>241</v>
      </c>
      <c r="F78" s="26" t="s">
        <v>242</v>
      </c>
      <c r="G78" s="17">
        <f>SUM(LARGE(J78:AE78,{1,2,3,4,5,6,7,8,9,10}))</f>
        <v>294</v>
      </c>
      <c r="H78" s="23">
        <f t="shared" si="3"/>
        <v>1</v>
      </c>
      <c r="J78" s="23">
        <v>294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</row>
    <row r="79" spans="2:31" ht="18" customHeight="1">
      <c r="B79" s="23" t="s">
        <v>11</v>
      </c>
      <c r="C79" s="26" t="s">
        <v>54</v>
      </c>
      <c r="D79" s="26" t="s">
        <v>55</v>
      </c>
      <c r="E79" s="26" t="s">
        <v>58</v>
      </c>
      <c r="F79" s="26" t="s">
        <v>59</v>
      </c>
      <c r="G79" s="17">
        <f>SUM(LARGE(J79:AE79,{1,2,3,4,5,6,7,8,9,10}))</f>
        <v>135</v>
      </c>
      <c r="H79" s="23">
        <f t="shared" si="3"/>
        <v>1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135</v>
      </c>
      <c r="AE79" s="11">
        <v>0</v>
      </c>
    </row>
    <row r="80" spans="2:31" ht="18" customHeight="1">
      <c r="B80" s="23" t="s">
        <v>11</v>
      </c>
      <c r="C80" s="26" t="s">
        <v>161</v>
      </c>
      <c r="D80" s="26" t="s">
        <v>152</v>
      </c>
      <c r="E80" s="26" t="s">
        <v>126</v>
      </c>
      <c r="F80" s="26" t="s">
        <v>254</v>
      </c>
      <c r="G80" s="17">
        <f>SUM(LARGE(J80:AE80,{1,2,3,4,5,6,7,8,9,10}))</f>
        <v>165</v>
      </c>
      <c r="H80" s="23">
        <f t="shared" si="3"/>
        <v>1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165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</row>
    <row r="81" spans="2:31" ht="18" customHeight="1">
      <c r="B81" s="23" t="s">
        <v>11</v>
      </c>
      <c r="C81" s="26" t="s">
        <v>601</v>
      </c>
      <c r="D81" s="26" t="s">
        <v>602</v>
      </c>
      <c r="E81" s="26" t="s">
        <v>603</v>
      </c>
      <c r="F81" s="26" t="s">
        <v>604</v>
      </c>
      <c r="G81" s="17">
        <f>SUM(LARGE(J81:AE81,{1,2,3,4,5,6,7,8,9,10}))</f>
        <v>165</v>
      </c>
      <c r="H81" s="23">
        <f t="shared" si="3"/>
        <v>1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165</v>
      </c>
      <c r="AD81" s="11">
        <v>0</v>
      </c>
      <c r="AE81" s="11">
        <v>0</v>
      </c>
    </row>
    <row r="82" spans="2:31" ht="18" customHeight="1">
      <c r="B82" s="23" t="s">
        <v>11</v>
      </c>
      <c r="C82" s="26" t="s">
        <v>505</v>
      </c>
      <c r="D82" s="26" t="s">
        <v>506</v>
      </c>
      <c r="E82" s="26" t="s">
        <v>507</v>
      </c>
      <c r="F82" s="26" t="s">
        <v>508</v>
      </c>
      <c r="G82" s="17">
        <f>SUM(LARGE(J82:AE82,{1,2,3,4,5,6,7,8,9,10}))</f>
        <v>96</v>
      </c>
      <c r="H82" s="23">
        <f t="shared" si="3"/>
        <v>1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96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</row>
    <row r="83" spans="2:31" ht="18" customHeight="1">
      <c r="B83" s="23" t="s">
        <v>11</v>
      </c>
      <c r="C83" s="26" t="s">
        <v>56</v>
      </c>
      <c r="D83" s="26" t="s">
        <v>57</v>
      </c>
      <c r="E83" s="26" t="s">
        <v>323</v>
      </c>
      <c r="F83" s="26" t="s">
        <v>600</v>
      </c>
      <c r="G83" s="17">
        <f>SUM(LARGE(J83:AE83,{1,2,3,4,5,6,7,8,9,10}))</f>
        <v>75</v>
      </c>
      <c r="H83" s="23">
        <f t="shared" si="3"/>
        <v>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75</v>
      </c>
      <c r="AD83" s="23">
        <v>0</v>
      </c>
      <c r="AE83" s="11">
        <v>0</v>
      </c>
    </row>
    <row r="84" spans="2:31" ht="18" customHeight="1">
      <c r="B84" s="23" t="s">
        <v>11</v>
      </c>
      <c r="C84" s="26" t="s">
        <v>40</v>
      </c>
      <c r="D84" s="26" t="s">
        <v>60</v>
      </c>
      <c r="E84" s="26" t="s">
        <v>64</v>
      </c>
      <c r="F84" s="26" t="s">
        <v>65</v>
      </c>
      <c r="G84" s="17">
        <f>SUM(LARGE(J84:AE84,{1,2,3,4,5,6,7,8,9,10}))</f>
        <v>240</v>
      </c>
      <c r="H84" s="23">
        <f t="shared" si="3"/>
        <v>1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240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</row>
    <row r="85" spans="2:31" ht="18" customHeight="1">
      <c r="B85" s="23" t="s">
        <v>11</v>
      </c>
      <c r="C85" s="26" t="s">
        <v>40</v>
      </c>
      <c r="D85" s="26" t="s">
        <v>60</v>
      </c>
      <c r="E85" s="26" t="s">
        <v>321</v>
      </c>
      <c r="F85" s="26" t="s">
        <v>322</v>
      </c>
      <c r="G85" s="17">
        <f>SUM(LARGE(J85:AE85,{1,2,3,4,5,6,7,8,9,10}))</f>
        <v>168</v>
      </c>
      <c r="H85" s="23">
        <f t="shared" si="3"/>
        <v>1</v>
      </c>
      <c r="J85" s="23">
        <v>168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</row>
    <row r="86" spans="2:31" ht="18" customHeight="1">
      <c r="B86" s="23" t="s">
        <v>11</v>
      </c>
      <c r="C86" s="26" t="s">
        <v>40</v>
      </c>
      <c r="D86" s="26" t="s">
        <v>60</v>
      </c>
      <c r="E86" s="26" t="s">
        <v>31</v>
      </c>
      <c r="F86" s="26" t="s">
        <v>32</v>
      </c>
      <c r="G86" s="17">
        <f>SUM(LARGE(J86:AE86,{1,2,3,4,5,6,7,8,9,10}))</f>
        <v>120</v>
      </c>
      <c r="H86" s="23">
        <f t="shared" si="3"/>
        <v>1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120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</row>
    <row r="87" spans="2:31" ht="18" customHeight="1">
      <c r="B87" s="23" t="s">
        <v>11</v>
      </c>
      <c r="C87" s="26" t="s">
        <v>105</v>
      </c>
      <c r="D87" s="26" t="s">
        <v>106</v>
      </c>
      <c r="E87" s="26" t="s">
        <v>101</v>
      </c>
      <c r="F87" s="26" t="s">
        <v>102</v>
      </c>
      <c r="G87" s="17">
        <f>SUM(LARGE(J87:AE87,{1,2,3,4,5,6,7,8,9,10}))</f>
        <v>231</v>
      </c>
      <c r="H87" s="23">
        <f t="shared" si="3"/>
        <v>1</v>
      </c>
      <c r="J87" s="23">
        <v>231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</row>
    <row r="88" spans="2:31" ht="18" customHeight="1">
      <c r="B88" s="23" t="s">
        <v>11</v>
      </c>
      <c r="C88" s="26" t="s">
        <v>105</v>
      </c>
      <c r="D88" s="26" t="s">
        <v>106</v>
      </c>
      <c r="E88" s="26" t="s">
        <v>190</v>
      </c>
      <c r="F88" s="26" t="s">
        <v>173</v>
      </c>
      <c r="G88" s="17">
        <f>SUM(LARGE(J88:AE88,{1,2,3,4,5,6,7,8,9,10}))</f>
        <v>297</v>
      </c>
      <c r="H88" s="23">
        <f t="shared" si="3"/>
        <v>1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297</v>
      </c>
      <c r="AE88" s="11">
        <v>0</v>
      </c>
    </row>
    <row r="89" spans="2:31" ht="18" customHeight="1">
      <c r="B89" s="23" t="s">
        <v>11</v>
      </c>
      <c r="C89" s="26" t="s">
        <v>44</v>
      </c>
      <c r="D89" s="26" t="s">
        <v>347</v>
      </c>
      <c r="E89" s="26" t="s">
        <v>99</v>
      </c>
      <c r="F89" s="26" t="s">
        <v>47</v>
      </c>
      <c r="G89" s="17">
        <f>SUM(LARGE(J89:AE89,{1,2,3,4,5,6,7,8,9,10}))</f>
        <v>135</v>
      </c>
      <c r="H89" s="23">
        <f t="shared" si="3"/>
        <v>1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135</v>
      </c>
      <c r="AE89" s="11">
        <v>0</v>
      </c>
    </row>
    <row r="90" spans="2:31" ht="18" customHeight="1">
      <c r="B90" s="23" t="s">
        <v>11</v>
      </c>
      <c r="C90" s="26" t="s">
        <v>350</v>
      </c>
      <c r="D90" s="26" t="s">
        <v>172</v>
      </c>
      <c r="E90" s="26" t="s">
        <v>243</v>
      </c>
      <c r="F90" s="26" t="s">
        <v>244</v>
      </c>
      <c r="G90" s="17">
        <f>SUM(LARGE(J90:AE90,{1,2,3,4,5,6,7,8,9,10}))</f>
        <v>135</v>
      </c>
      <c r="H90" s="23">
        <f t="shared" si="3"/>
        <v>1</v>
      </c>
      <c r="J90" s="23">
        <v>0</v>
      </c>
      <c r="K90" s="23">
        <v>0</v>
      </c>
      <c r="L90" s="23">
        <v>135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</row>
    <row r="91" spans="2:31" ht="18" customHeight="1">
      <c r="B91" s="23" t="s">
        <v>11</v>
      </c>
      <c r="C91" s="26" t="s">
        <v>268</v>
      </c>
      <c r="D91" s="26" t="s">
        <v>269</v>
      </c>
      <c r="E91" s="26" t="s">
        <v>165</v>
      </c>
      <c r="F91" s="26" t="s">
        <v>27</v>
      </c>
      <c r="G91" s="17">
        <f>SUM(LARGE(J91:AE91,{1,2,3,4,5,6,7,8,9,10}))</f>
        <v>75</v>
      </c>
      <c r="H91" s="23">
        <f t="shared" si="3"/>
        <v>1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75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</row>
    <row r="92" spans="2:31" ht="18" customHeight="1">
      <c r="B92" s="23" t="s">
        <v>11</v>
      </c>
      <c r="C92" s="26" t="s">
        <v>318</v>
      </c>
      <c r="D92" s="26" t="s">
        <v>59</v>
      </c>
      <c r="E92" s="26" t="s">
        <v>318</v>
      </c>
      <c r="F92" s="26" t="s">
        <v>37</v>
      </c>
      <c r="G92" s="17">
        <f>SUM(LARGE(J92:AE92,{1,2,3,4,5,6,7,8,9,10}))</f>
        <v>165</v>
      </c>
      <c r="H92" s="23">
        <f t="shared" si="3"/>
        <v>1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165</v>
      </c>
      <c r="AD92" s="23">
        <v>0</v>
      </c>
      <c r="AE92" s="11">
        <v>0</v>
      </c>
    </row>
    <row r="93" spans="2:31" ht="18" customHeight="1">
      <c r="B93" s="23" t="s">
        <v>11</v>
      </c>
      <c r="C93" s="26" t="s">
        <v>318</v>
      </c>
      <c r="D93" s="26" t="s">
        <v>37</v>
      </c>
      <c r="E93" s="26" t="s">
        <v>281</v>
      </c>
      <c r="F93" s="26" t="s">
        <v>282</v>
      </c>
      <c r="G93" s="17">
        <f>SUM(LARGE(J93:AE93,{1,2,3,4,5,6,7,8,9,10}))</f>
        <v>105</v>
      </c>
      <c r="H93" s="23">
        <f t="shared" si="3"/>
        <v>1</v>
      </c>
      <c r="J93" s="23">
        <v>105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</row>
    <row r="94" spans="2:31" ht="18" customHeight="1">
      <c r="B94" s="23" t="s">
        <v>11</v>
      </c>
      <c r="C94" s="26" t="s">
        <v>492</v>
      </c>
      <c r="D94" s="26" t="s">
        <v>493</v>
      </c>
      <c r="E94" s="26" t="s">
        <v>52</v>
      </c>
      <c r="F94" s="26" t="s">
        <v>407</v>
      </c>
      <c r="G94" s="17">
        <f>SUM(LARGE(J94:AE94,{1,2,3,4,5,6,7,8,9,10}))</f>
        <v>60</v>
      </c>
      <c r="H94" s="23">
        <f t="shared" si="3"/>
        <v>1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60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</row>
    <row r="95" spans="2:31" ht="18" customHeight="1">
      <c r="B95" s="23" t="s">
        <v>11</v>
      </c>
      <c r="C95" s="26" t="s">
        <v>572</v>
      </c>
      <c r="D95" s="26" t="s">
        <v>573</v>
      </c>
      <c r="E95" s="26" t="s">
        <v>555</v>
      </c>
      <c r="F95" s="26" t="s">
        <v>261</v>
      </c>
      <c r="G95" s="17">
        <f>SUM(LARGE(J95:AE95,{1,2,3,4,5,6,7,8,9,10}))</f>
        <v>135</v>
      </c>
      <c r="H95" s="23">
        <f t="shared" si="3"/>
        <v>1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135</v>
      </c>
      <c r="AE95" s="11">
        <v>0</v>
      </c>
    </row>
    <row r="96" spans="2:31" ht="18" customHeight="1">
      <c r="B96" s="23" t="s">
        <v>11</v>
      </c>
      <c r="C96" s="26" t="s">
        <v>585</v>
      </c>
      <c r="D96" s="26" t="s">
        <v>586</v>
      </c>
      <c r="E96" s="26" t="s">
        <v>81</v>
      </c>
      <c r="F96" s="26" t="s">
        <v>82</v>
      </c>
      <c r="G96" s="17">
        <f>SUM(LARGE(J96:AE96,{1,2,3,4,5,6,7,8,9,10}))</f>
        <v>297</v>
      </c>
      <c r="H96" s="23">
        <f t="shared" si="3"/>
        <v>1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297</v>
      </c>
      <c r="AE96" s="11">
        <v>0</v>
      </c>
    </row>
    <row r="97" spans="2:31" ht="18" customHeight="1">
      <c r="B97" s="23" t="s">
        <v>11</v>
      </c>
      <c r="C97" s="26" t="s">
        <v>571</v>
      </c>
      <c r="D97" s="26" t="s">
        <v>109</v>
      </c>
      <c r="E97" s="26" t="s">
        <v>113</v>
      </c>
      <c r="F97" s="26" t="s">
        <v>583</v>
      </c>
      <c r="G97" s="17">
        <f>SUM(LARGE(J97:AE97,{1,2,3,4,5,6,7,8,9,10}))</f>
        <v>135</v>
      </c>
      <c r="H97" s="23">
        <f t="shared" si="3"/>
        <v>1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135</v>
      </c>
      <c r="AE97" s="11">
        <v>0</v>
      </c>
    </row>
    <row r="98" spans="2:31" ht="18" customHeight="1">
      <c r="B98" s="23" t="s">
        <v>11</v>
      </c>
      <c r="C98" s="26" t="s">
        <v>571</v>
      </c>
      <c r="D98" s="26" t="s">
        <v>579</v>
      </c>
      <c r="E98" s="26" t="s">
        <v>605</v>
      </c>
      <c r="F98" s="26" t="s">
        <v>569</v>
      </c>
      <c r="G98" s="17">
        <f>SUM(LARGE(J98:AE98,{1,2,3,4,5,6,7,8,9,10}))</f>
        <v>216</v>
      </c>
      <c r="H98" s="23">
        <f t="shared" si="3"/>
        <v>1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216</v>
      </c>
      <c r="AE98" s="11">
        <v>0</v>
      </c>
    </row>
    <row r="99" spans="2:31" ht="18" customHeight="1">
      <c r="B99" s="23" t="s">
        <v>11</v>
      </c>
      <c r="C99" s="26" t="s">
        <v>49</v>
      </c>
      <c r="D99" s="26" t="s">
        <v>292</v>
      </c>
      <c r="E99" s="26" t="s">
        <v>50</v>
      </c>
      <c r="F99" s="26" t="s">
        <v>51</v>
      </c>
      <c r="G99" s="17">
        <f>SUM(LARGE(J99:AE99,{1,2,3,4,5,6,7,8,9,10}))</f>
        <v>216</v>
      </c>
      <c r="H99" s="23">
        <f t="shared" si="3"/>
        <v>1</v>
      </c>
      <c r="J99" s="23">
        <v>0</v>
      </c>
      <c r="K99" s="23">
        <v>0</v>
      </c>
      <c r="L99" s="23">
        <v>216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</row>
    <row r="100" spans="2:31" ht="18" customHeight="1">
      <c r="B100" s="23" t="s">
        <v>11</v>
      </c>
      <c r="C100" s="26" t="s">
        <v>99</v>
      </c>
      <c r="D100" s="26" t="s">
        <v>82</v>
      </c>
      <c r="E100" s="26" t="s">
        <v>418</v>
      </c>
      <c r="F100" s="26" t="s">
        <v>419</v>
      </c>
      <c r="G100" s="17">
        <f>SUM(LARGE(J100:AE100,{1,2,3,4,5,6,7,8,9,10}))</f>
        <v>165</v>
      </c>
      <c r="H100" s="23">
        <f t="shared" si="3"/>
        <v>1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165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</row>
    <row r="101" spans="2:31" ht="18" customHeight="1">
      <c r="B101" s="23" t="s">
        <v>11</v>
      </c>
      <c r="C101" s="26" t="s">
        <v>50</v>
      </c>
      <c r="D101" s="26" t="s">
        <v>429</v>
      </c>
      <c r="E101" s="26" t="s">
        <v>380</v>
      </c>
      <c r="F101" s="26" t="s">
        <v>381</v>
      </c>
      <c r="G101" s="17">
        <f>SUM(LARGE(J101:AE101,{1,2,3,4,5,6,7,8,9,10}))</f>
        <v>165</v>
      </c>
      <c r="H101" s="23">
        <f t="shared" si="3"/>
        <v>1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165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</row>
    <row r="102" spans="2:31" ht="18" customHeight="1">
      <c r="B102" s="23" t="s">
        <v>11</v>
      </c>
      <c r="C102" s="26" t="s">
        <v>319</v>
      </c>
      <c r="D102" s="26" t="s">
        <v>339</v>
      </c>
      <c r="E102" s="26" t="s">
        <v>58</v>
      </c>
      <c r="F102" s="26" t="s">
        <v>487</v>
      </c>
      <c r="G102" s="17">
        <f>SUM(LARGE(J102:AE102,{1,2,3,4,5,6,7,8,9,10}))</f>
        <v>60</v>
      </c>
      <c r="H102" s="23">
        <f aca="true" t="shared" si="4" ref="H102:H133">COUNTIF(J102:AE102,"&gt;0")</f>
        <v>1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60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</row>
    <row r="103" spans="2:31" ht="18" customHeight="1">
      <c r="B103" s="23" t="s">
        <v>11</v>
      </c>
      <c r="C103" s="26" t="s">
        <v>319</v>
      </c>
      <c r="D103" s="26" t="s">
        <v>320</v>
      </c>
      <c r="E103" s="26" t="s">
        <v>245</v>
      </c>
      <c r="F103" s="26" t="s">
        <v>484</v>
      </c>
      <c r="G103" s="17">
        <f>SUM(LARGE(J103:AE103,{1,2,3,4,5,6,7,8,9,10}))</f>
        <v>132</v>
      </c>
      <c r="H103" s="23">
        <f t="shared" si="4"/>
        <v>1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132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</row>
    <row r="104" spans="2:31" ht="18" customHeight="1">
      <c r="B104" s="23" t="s">
        <v>11</v>
      </c>
      <c r="C104" s="26" t="s">
        <v>63</v>
      </c>
      <c r="D104" s="26" t="s">
        <v>382</v>
      </c>
      <c r="E104" s="26" t="s">
        <v>191</v>
      </c>
      <c r="F104" s="26" t="s">
        <v>273</v>
      </c>
      <c r="G104" s="17">
        <f>SUM(LARGE(J104:AE104,{1,2,3,4,5,6,7,8,9,10}))</f>
        <v>105</v>
      </c>
      <c r="H104" s="23">
        <f t="shared" si="4"/>
        <v>1</v>
      </c>
      <c r="J104" s="23">
        <v>105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</row>
    <row r="105" spans="2:31" ht="18" customHeight="1">
      <c r="B105" s="23" t="s">
        <v>11</v>
      </c>
      <c r="C105" s="26" t="s">
        <v>197</v>
      </c>
      <c r="D105" s="26" t="s">
        <v>198</v>
      </c>
      <c r="E105" s="26" t="s">
        <v>359</v>
      </c>
      <c r="F105" s="26" t="s">
        <v>292</v>
      </c>
      <c r="G105" s="17">
        <f>SUM(LARGE(J105:AE105,{1,2,3,4,5,6,7,8,9,10}))</f>
        <v>75</v>
      </c>
      <c r="H105" s="23">
        <f t="shared" si="4"/>
        <v>1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75</v>
      </c>
      <c r="AD105" s="11">
        <v>0</v>
      </c>
      <c r="AE105" s="11">
        <v>0</v>
      </c>
    </row>
    <row r="106" spans="2:31" ht="18" customHeight="1">
      <c r="B106" s="23" t="s">
        <v>11</v>
      </c>
      <c r="C106" s="26" t="s">
        <v>80</v>
      </c>
      <c r="D106" s="26" t="s">
        <v>73</v>
      </c>
      <c r="E106" s="26" t="s">
        <v>83</v>
      </c>
      <c r="F106" s="26" t="s">
        <v>363</v>
      </c>
      <c r="G106" s="17">
        <f>SUM(LARGE(J106:AE106,{1,2,3,4,5,6,7,8,9,10}))</f>
        <v>105</v>
      </c>
      <c r="H106" s="23">
        <f t="shared" si="4"/>
        <v>1</v>
      </c>
      <c r="J106" s="23">
        <v>105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</row>
    <row r="107" spans="2:31" ht="18" customHeight="1">
      <c r="B107" s="23" t="s">
        <v>11</v>
      </c>
      <c r="C107" s="26" t="s">
        <v>533</v>
      </c>
      <c r="D107" s="26" t="s">
        <v>534</v>
      </c>
      <c r="E107" s="26" t="s">
        <v>168</v>
      </c>
      <c r="F107" s="26" t="s">
        <v>169</v>
      </c>
      <c r="G107" s="17">
        <f>SUM(LARGE(J107:AE107,{1,2,3,4,5,6,7,8,9,10}))</f>
        <v>264</v>
      </c>
      <c r="H107" s="23">
        <f t="shared" si="4"/>
        <v>1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264</v>
      </c>
      <c r="AB107" s="11">
        <v>0</v>
      </c>
      <c r="AC107" s="11">
        <v>0</v>
      </c>
      <c r="AD107" s="11">
        <v>0</v>
      </c>
      <c r="AE107" s="11">
        <v>0</v>
      </c>
    </row>
    <row r="108" spans="2:31" ht="18" customHeight="1">
      <c r="B108" s="23" t="s">
        <v>11</v>
      </c>
      <c r="C108" s="26" t="s">
        <v>125</v>
      </c>
      <c r="D108" s="26" t="s">
        <v>407</v>
      </c>
      <c r="E108" s="26" t="s">
        <v>455</v>
      </c>
      <c r="F108" s="26" t="s">
        <v>456</v>
      </c>
      <c r="G108" s="17">
        <f>SUM(LARGE(J108:AE108,{1,2,3,4,5,6,7,8,9,10}))</f>
        <v>60</v>
      </c>
      <c r="H108" s="23">
        <f t="shared" si="4"/>
        <v>1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60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</row>
    <row r="109" spans="2:31" ht="18" customHeight="1">
      <c r="B109" s="23" t="s">
        <v>11</v>
      </c>
      <c r="C109" s="26" t="s">
        <v>125</v>
      </c>
      <c r="D109" s="26" t="s">
        <v>535</v>
      </c>
      <c r="E109" s="26" t="s">
        <v>574</v>
      </c>
      <c r="F109" s="26" t="s">
        <v>575</v>
      </c>
      <c r="G109" s="17">
        <f>SUM(LARGE(J109:AE109,{1,2,3,4,5,6,7,8,9,10}))</f>
        <v>135</v>
      </c>
      <c r="H109" s="23">
        <f t="shared" si="4"/>
        <v>1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135</v>
      </c>
      <c r="AE109" s="11">
        <v>0</v>
      </c>
    </row>
    <row r="110" spans="2:31" ht="18" customHeight="1">
      <c r="B110" s="23" t="s">
        <v>11</v>
      </c>
      <c r="C110" s="26" t="s">
        <v>125</v>
      </c>
      <c r="D110" s="26" t="s">
        <v>543</v>
      </c>
      <c r="E110" s="26" t="s">
        <v>111</v>
      </c>
      <c r="F110" s="26" t="s">
        <v>309</v>
      </c>
      <c r="G110" s="17">
        <f>SUM(LARGE(J110:AE110,{1,2,3,4,5,6,7,8,9,10}))</f>
        <v>192</v>
      </c>
      <c r="H110" s="23">
        <f t="shared" si="4"/>
        <v>1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192</v>
      </c>
      <c r="AB110" s="11">
        <v>0</v>
      </c>
      <c r="AC110" s="11">
        <v>0</v>
      </c>
      <c r="AD110" s="11">
        <v>0</v>
      </c>
      <c r="AE110" s="11">
        <v>0</v>
      </c>
    </row>
    <row r="111" spans="2:31" ht="18" customHeight="1">
      <c r="B111" s="23" t="s">
        <v>11</v>
      </c>
      <c r="C111" s="26" t="s">
        <v>259</v>
      </c>
      <c r="D111" s="26" t="s">
        <v>260</v>
      </c>
      <c r="E111" s="26" t="s">
        <v>576</v>
      </c>
      <c r="F111" s="26" t="s">
        <v>577</v>
      </c>
      <c r="G111" s="17">
        <f>SUM(LARGE(J111:AE111,{1,2,3,4,5,6,7,8,9,10}))</f>
        <v>216</v>
      </c>
      <c r="H111" s="23">
        <f t="shared" si="4"/>
        <v>1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216</v>
      </c>
      <c r="AE111" s="11">
        <v>0</v>
      </c>
    </row>
    <row r="112" spans="2:31" ht="18" customHeight="1">
      <c r="B112" s="23" t="s">
        <v>11</v>
      </c>
      <c r="C112" s="26" t="s">
        <v>265</v>
      </c>
      <c r="D112" s="26" t="s">
        <v>364</v>
      </c>
      <c r="E112" s="26" t="s">
        <v>137</v>
      </c>
      <c r="F112" s="26" t="s">
        <v>138</v>
      </c>
      <c r="G112" s="17">
        <f>SUM(LARGE(J112:AE112,{1,2,3,4,5,6,7,8,9,10}))</f>
        <v>105</v>
      </c>
      <c r="H112" s="23">
        <f t="shared" si="4"/>
        <v>1</v>
      </c>
      <c r="J112" s="23">
        <v>105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</row>
    <row r="113" spans="2:31" ht="18" customHeight="1">
      <c r="B113" s="23" t="s">
        <v>11</v>
      </c>
      <c r="C113" s="26" t="s">
        <v>103</v>
      </c>
      <c r="D113" s="26" t="s">
        <v>104</v>
      </c>
      <c r="E113" s="26" t="s">
        <v>81</v>
      </c>
      <c r="F113" s="26" t="s">
        <v>82</v>
      </c>
      <c r="G113" s="17">
        <f>SUM(LARGE(J113:AE113,{1,2,3,4,5,6,7,8,9,10}))</f>
        <v>168</v>
      </c>
      <c r="H113" s="23">
        <f t="shared" si="4"/>
        <v>1</v>
      </c>
      <c r="J113" s="23">
        <v>168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</row>
    <row r="114" spans="2:31" ht="18" customHeight="1">
      <c r="B114" s="23" t="s">
        <v>11</v>
      </c>
      <c r="C114" s="26" t="s">
        <v>325</v>
      </c>
      <c r="D114" s="26" t="s">
        <v>326</v>
      </c>
      <c r="E114" s="26" t="s">
        <v>325</v>
      </c>
      <c r="F114" s="26" t="s">
        <v>430</v>
      </c>
      <c r="G114" s="17">
        <f>SUM(LARGE(J114:AE114,{1,2,3,4,5,6,7,8,9,10}))</f>
        <v>75</v>
      </c>
      <c r="H114" s="23">
        <f t="shared" si="4"/>
        <v>1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75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</row>
    <row r="115" spans="2:31" ht="18" customHeight="1">
      <c r="B115" s="23" t="s">
        <v>11</v>
      </c>
      <c r="C115" s="26" t="s">
        <v>156</v>
      </c>
      <c r="D115" s="26" t="s">
        <v>47</v>
      </c>
      <c r="E115" s="26" t="s">
        <v>165</v>
      </c>
      <c r="F115" s="26" t="s">
        <v>27</v>
      </c>
      <c r="G115" s="17">
        <f>SUM(LARGE(J115:AE115,{1,2,3,4,5,6,7,8,9,10}))</f>
        <v>105</v>
      </c>
      <c r="H115" s="23">
        <f t="shared" si="4"/>
        <v>1</v>
      </c>
      <c r="J115" s="23">
        <v>105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</row>
    <row r="116" spans="2:31" ht="18" customHeight="1">
      <c r="B116" s="23" t="s">
        <v>11</v>
      </c>
      <c r="C116" s="26" t="s">
        <v>31</v>
      </c>
      <c r="D116" s="26" t="s">
        <v>32</v>
      </c>
      <c r="E116" s="26" t="s">
        <v>45</v>
      </c>
      <c r="F116" s="26" t="s">
        <v>27</v>
      </c>
      <c r="G116" s="17">
        <f>SUM(LARGE(J116:AE116,{1,2,3,4,5,6,7,8,9,10}))</f>
        <v>105</v>
      </c>
      <c r="H116" s="23">
        <f t="shared" si="4"/>
        <v>1</v>
      </c>
      <c r="J116" s="23">
        <v>105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</row>
    <row r="117" spans="2:31" ht="18" customHeight="1">
      <c r="B117" s="23" t="s">
        <v>11</v>
      </c>
      <c r="C117" s="26" t="s">
        <v>31</v>
      </c>
      <c r="D117" s="26" t="s">
        <v>32</v>
      </c>
      <c r="E117" s="26" t="s">
        <v>179</v>
      </c>
      <c r="F117" s="26" t="s">
        <v>180</v>
      </c>
      <c r="G117" s="17">
        <f>SUM(LARGE(J117:AE117,{1,2,3,4,5,6,7,8,9,10}))</f>
        <v>192</v>
      </c>
      <c r="H117" s="23">
        <f t="shared" si="4"/>
        <v>1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11">
        <v>192</v>
      </c>
      <c r="AB117" s="11">
        <v>0</v>
      </c>
      <c r="AC117" s="11">
        <v>0</v>
      </c>
      <c r="AD117" s="11">
        <v>0</v>
      </c>
      <c r="AE117" s="11">
        <v>0</v>
      </c>
    </row>
    <row r="118" spans="2:31" ht="18" customHeight="1">
      <c r="B118" s="23" t="s">
        <v>11</v>
      </c>
      <c r="C118" s="26" t="s">
        <v>31</v>
      </c>
      <c r="D118" s="26" t="s">
        <v>32</v>
      </c>
      <c r="E118" s="26" t="s">
        <v>438</v>
      </c>
      <c r="F118" s="26" t="s">
        <v>439</v>
      </c>
      <c r="G118" s="17">
        <f>SUM(LARGE(J118:AE118,{1,2,3,4,5,6,7,8,9,10}))</f>
        <v>165</v>
      </c>
      <c r="H118" s="23">
        <f t="shared" si="4"/>
        <v>1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165</v>
      </c>
      <c r="V118" s="23">
        <v>0</v>
      </c>
      <c r="W118" s="23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</row>
    <row r="119" spans="2:31" ht="18" customHeight="1">
      <c r="B119" s="23" t="s">
        <v>11</v>
      </c>
      <c r="C119" s="26" t="s">
        <v>544</v>
      </c>
      <c r="D119" s="26" t="s">
        <v>545</v>
      </c>
      <c r="E119" s="26" t="s">
        <v>546</v>
      </c>
      <c r="F119" s="26" t="s">
        <v>547</v>
      </c>
      <c r="G119" s="17">
        <f>SUM(LARGE(J119:AE119,{1,2,3,4,5,6,7,8,9,10}))</f>
        <v>192</v>
      </c>
      <c r="H119" s="23">
        <f t="shared" si="4"/>
        <v>1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192</v>
      </c>
      <c r="AB119" s="11">
        <v>0</v>
      </c>
      <c r="AC119" s="11">
        <v>0</v>
      </c>
      <c r="AD119" s="11">
        <v>0</v>
      </c>
      <c r="AE119" s="11">
        <v>0</v>
      </c>
    </row>
    <row r="120" spans="2:31" ht="18" customHeight="1">
      <c r="B120" s="23" t="s">
        <v>11</v>
      </c>
      <c r="C120" s="26" t="s">
        <v>81</v>
      </c>
      <c r="D120" s="26" t="s">
        <v>82</v>
      </c>
      <c r="E120" s="26" t="s">
        <v>165</v>
      </c>
      <c r="F120" s="26" t="s">
        <v>27</v>
      </c>
      <c r="G120" s="17">
        <f>SUM(LARGE(J120:AE120,{1,2,3,4,5,6,7,8,9,10}))</f>
        <v>255</v>
      </c>
      <c r="H120" s="23">
        <f t="shared" si="4"/>
        <v>1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255</v>
      </c>
      <c r="AD120" s="23">
        <v>0</v>
      </c>
      <c r="AE120" s="11">
        <v>0</v>
      </c>
    </row>
    <row r="121" spans="2:31" ht="18" customHeight="1">
      <c r="B121" s="23" t="s">
        <v>11</v>
      </c>
      <c r="C121" s="26" t="s">
        <v>295</v>
      </c>
      <c r="D121" s="26" t="s">
        <v>296</v>
      </c>
      <c r="E121" s="26" t="s">
        <v>226</v>
      </c>
      <c r="F121" s="26" t="s">
        <v>227</v>
      </c>
      <c r="G121" s="17">
        <f>SUM(LARGE(J121:AE121,{1,2,3,4,5,6,7,8,9,10}))</f>
        <v>210</v>
      </c>
      <c r="H121" s="23">
        <f t="shared" si="4"/>
        <v>1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11">
        <v>210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</row>
    <row r="122" spans="2:31" ht="18" customHeight="1">
      <c r="B122" s="23" t="s">
        <v>11</v>
      </c>
      <c r="C122" s="26" t="s">
        <v>226</v>
      </c>
      <c r="D122" s="26" t="s">
        <v>227</v>
      </c>
      <c r="E122" s="26" t="s">
        <v>160</v>
      </c>
      <c r="F122" s="26" t="s">
        <v>134</v>
      </c>
      <c r="G122" s="17">
        <f>SUM(LARGE(J122:AE122,{1,2,3,4,5,6,7,8,9,10}))</f>
        <v>168</v>
      </c>
      <c r="H122" s="23">
        <f t="shared" si="4"/>
        <v>1</v>
      </c>
      <c r="J122" s="23">
        <v>168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</row>
    <row r="123" spans="2:31" ht="18" customHeight="1">
      <c r="B123" s="23" t="s">
        <v>11</v>
      </c>
      <c r="C123" s="26" t="s">
        <v>126</v>
      </c>
      <c r="D123" s="26" t="s">
        <v>254</v>
      </c>
      <c r="E123" s="26" t="s">
        <v>126</v>
      </c>
      <c r="F123" s="26" t="s">
        <v>288</v>
      </c>
      <c r="G123" s="17">
        <f>SUM(LARGE(J123:AE123,{1,2,3,4,5,6,7,8,9,10}))</f>
        <v>75</v>
      </c>
      <c r="H123" s="23">
        <f t="shared" si="4"/>
        <v>1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75</v>
      </c>
      <c r="AD123" s="23">
        <v>0</v>
      </c>
      <c r="AE123" s="11">
        <v>0</v>
      </c>
    </row>
    <row r="124" spans="2:31" ht="18" customHeight="1">
      <c r="B124" s="23" t="s">
        <v>11</v>
      </c>
      <c r="C124" s="26" t="s">
        <v>380</v>
      </c>
      <c r="D124" s="26" t="s">
        <v>381</v>
      </c>
      <c r="E124" s="26" t="s">
        <v>223</v>
      </c>
      <c r="F124" s="26" t="s">
        <v>224</v>
      </c>
      <c r="G124" s="17">
        <f>SUM(LARGE(J124:AE124,{1,2,3,4,5,6,7,8,9,10}))</f>
        <v>105</v>
      </c>
      <c r="H124" s="23">
        <f t="shared" si="4"/>
        <v>1</v>
      </c>
      <c r="J124" s="23">
        <v>105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</row>
    <row r="125" spans="2:31" ht="18" customHeight="1">
      <c r="B125" s="23" t="s">
        <v>11</v>
      </c>
      <c r="C125" s="26" t="s">
        <v>495</v>
      </c>
      <c r="D125" s="26" t="s">
        <v>496</v>
      </c>
      <c r="E125" s="26" t="s">
        <v>497</v>
      </c>
      <c r="F125" s="26" t="s">
        <v>498</v>
      </c>
      <c r="G125" s="17">
        <f>SUM(LARGE(J125:AE125,{1,2,3,4,5,6,7,8,9,10}))</f>
        <v>60</v>
      </c>
      <c r="H125" s="23">
        <f t="shared" si="4"/>
        <v>1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60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</row>
    <row r="126" spans="2:31" ht="18" customHeight="1">
      <c r="B126" s="23" t="s">
        <v>11</v>
      </c>
      <c r="C126" s="26" t="s">
        <v>108</v>
      </c>
      <c r="D126" s="26" t="s">
        <v>193</v>
      </c>
      <c r="E126" s="26" t="s">
        <v>95</v>
      </c>
      <c r="F126" s="26" t="s">
        <v>329</v>
      </c>
      <c r="G126" s="17">
        <f>SUM(LARGE(J126:AE126,{1,2,3,4,5,6,7,8,9,10}))</f>
        <v>105</v>
      </c>
      <c r="H126" s="23">
        <f t="shared" si="4"/>
        <v>1</v>
      </c>
      <c r="J126" s="23">
        <v>105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</row>
    <row r="127" spans="2:31" ht="18" customHeight="1">
      <c r="B127" s="23" t="s">
        <v>11</v>
      </c>
      <c r="C127" s="26" t="s">
        <v>497</v>
      </c>
      <c r="D127" s="26" t="s">
        <v>607</v>
      </c>
      <c r="E127" s="26" t="s">
        <v>243</v>
      </c>
      <c r="F127" s="26" t="s">
        <v>244</v>
      </c>
      <c r="G127" s="17">
        <f>SUM(LARGE(J127:AE127,{1,2,3,4,5,6,7,8,9,10}))</f>
        <v>135</v>
      </c>
      <c r="H127" s="23">
        <f t="shared" si="4"/>
        <v>1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135</v>
      </c>
      <c r="AE127" s="11">
        <v>0</v>
      </c>
    </row>
    <row r="128" spans="2:31" ht="18" customHeight="1">
      <c r="B128" s="23" t="s">
        <v>11</v>
      </c>
      <c r="C128" s="26" t="s">
        <v>114</v>
      </c>
      <c r="D128" s="26" t="s">
        <v>115</v>
      </c>
      <c r="E128" s="26" t="s">
        <v>111</v>
      </c>
      <c r="F128" s="26" t="s">
        <v>135</v>
      </c>
      <c r="G128" s="17">
        <f>SUM(LARGE(J128:AE128,{1,2,3,4,5,6,7,8,9,10}))</f>
        <v>105</v>
      </c>
      <c r="H128" s="23">
        <f t="shared" si="4"/>
        <v>1</v>
      </c>
      <c r="J128" s="23">
        <v>105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</row>
    <row r="129" spans="2:31" ht="18" customHeight="1">
      <c r="B129" s="23" t="s">
        <v>11</v>
      </c>
      <c r="C129" s="26" t="s">
        <v>302</v>
      </c>
      <c r="D129" s="26" t="s">
        <v>303</v>
      </c>
      <c r="E129" s="26" t="s">
        <v>111</v>
      </c>
      <c r="F129" s="26" t="s">
        <v>309</v>
      </c>
      <c r="G129" s="17">
        <f>SUM(LARGE(J129:AE129,{1,2,3,4,5,6,7,8,9,10}))</f>
        <v>135</v>
      </c>
      <c r="H129" s="23">
        <f t="shared" si="4"/>
        <v>1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135</v>
      </c>
      <c r="AE129" s="11">
        <v>0</v>
      </c>
    </row>
    <row r="130" spans="2:31" ht="18" customHeight="1">
      <c r="B130" s="23" t="s">
        <v>11</v>
      </c>
      <c r="C130" s="26" t="s">
        <v>83</v>
      </c>
      <c r="D130" s="26" t="s">
        <v>494</v>
      </c>
      <c r="E130" s="26" t="s">
        <v>464</v>
      </c>
      <c r="F130" s="26" t="s">
        <v>465</v>
      </c>
      <c r="G130" s="17">
        <f>SUM(LARGE(J130:AE130,{1,2,3,4,5,6,7,8,9,10}))</f>
        <v>132</v>
      </c>
      <c r="H130" s="23">
        <f t="shared" si="4"/>
        <v>1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132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</row>
    <row r="131" spans="2:31" ht="18" customHeight="1">
      <c r="B131" s="23" t="s">
        <v>11</v>
      </c>
      <c r="C131" s="26" t="s">
        <v>243</v>
      </c>
      <c r="D131" s="26" t="s">
        <v>244</v>
      </c>
      <c r="E131" s="26" t="s">
        <v>245</v>
      </c>
      <c r="F131" s="26" t="s">
        <v>246</v>
      </c>
      <c r="G131" s="17">
        <f>SUM(LARGE(J131:AE131,{1,2,3,4,5,6,7,8,9,10}))</f>
        <v>192</v>
      </c>
      <c r="H131" s="23">
        <f t="shared" si="4"/>
        <v>1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192</v>
      </c>
      <c r="AB131" s="11">
        <v>0</v>
      </c>
      <c r="AC131" s="11">
        <v>0</v>
      </c>
      <c r="AD131" s="11">
        <v>0</v>
      </c>
      <c r="AE131" s="11">
        <v>0</v>
      </c>
    </row>
    <row r="132" spans="2:31" ht="18" customHeight="1">
      <c r="B132" s="23" t="s">
        <v>11</v>
      </c>
      <c r="C132" s="26" t="s">
        <v>95</v>
      </c>
      <c r="D132" s="26" t="s">
        <v>329</v>
      </c>
      <c r="E132" s="26" t="s">
        <v>111</v>
      </c>
      <c r="F132" s="26" t="s">
        <v>135</v>
      </c>
      <c r="G132" s="17">
        <f>SUM(LARGE(J132:AE132,{1,2,3,4,5,6,7,8,9,10}))</f>
        <v>75</v>
      </c>
      <c r="H132" s="23">
        <f t="shared" si="4"/>
        <v>1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75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</row>
    <row r="133" spans="2:31" ht="18" customHeight="1">
      <c r="B133" s="23" t="s">
        <v>11</v>
      </c>
      <c r="C133" s="26" t="s">
        <v>111</v>
      </c>
      <c r="D133" s="26" t="s">
        <v>201</v>
      </c>
      <c r="E133" s="26" t="s">
        <v>111</v>
      </c>
      <c r="F133" s="26" t="s">
        <v>202</v>
      </c>
      <c r="G133" s="17">
        <f>SUM(LARGE(J133:AE133,{1,2,3,4,5,6,7,8,9,10}))</f>
        <v>168</v>
      </c>
      <c r="H133" s="23">
        <f t="shared" si="4"/>
        <v>1</v>
      </c>
      <c r="J133" s="23">
        <v>168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</row>
    <row r="134" spans="2:9" ht="18" customHeight="1">
      <c r="B134" s="23"/>
      <c r="H134" s="10"/>
      <c r="I134" s="32"/>
    </row>
    <row r="135" spans="2:9" ht="18" customHeight="1">
      <c r="B135" s="15"/>
      <c r="H135" s="10"/>
      <c r="I135" s="32"/>
    </row>
    <row r="136" spans="2:9" ht="18" customHeight="1">
      <c r="B136" s="15"/>
      <c r="H136" s="10"/>
      <c r="I136" s="32"/>
    </row>
    <row r="137" spans="2:9" ht="18" customHeight="1">
      <c r="B137" s="15"/>
      <c r="H137" s="10"/>
      <c r="I137" s="32"/>
    </row>
    <row r="138" spans="2:9" ht="18" customHeight="1">
      <c r="B138" s="15"/>
      <c r="H138" s="10"/>
      <c r="I138" s="32"/>
    </row>
    <row r="139" spans="2:9" ht="18" customHeight="1">
      <c r="B139" s="15"/>
      <c r="H139" s="10"/>
      <c r="I139" s="32"/>
    </row>
    <row r="140" spans="2:9" ht="18" customHeight="1">
      <c r="B140" s="15"/>
      <c r="H140" s="10"/>
      <c r="I140" s="32"/>
    </row>
    <row r="141" spans="2:9" ht="18" customHeight="1">
      <c r="B141" s="15"/>
      <c r="H141" s="10"/>
      <c r="I141" s="32"/>
    </row>
    <row r="142" spans="2:9" ht="18" customHeight="1">
      <c r="B142" s="15"/>
      <c r="H142" s="10"/>
      <c r="I142" s="32"/>
    </row>
    <row r="143" spans="2:9" ht="18" customHeight="1">
      <c r="B143" s="15"/>
      <c r="H143" s="10"/>
      <c r="I143" s="32"/>
    </row>
    <row r="144" spans="2:9" ht="18" customHeight="1">
      <c r="B144" s="15"/>
      <c r="H144" s="10"/>
      <c r="I144" s="32"/>
    </row>
    <row r="145" spans="2:9" ht="18" customHeight="1">
      <c r="B145" s="15"/>
      <c r="H145" s="10"/>
      <c r="I145" s="32"/>
    </row>
    <row r="146" spans="2:9" ht="18" customHeight="1">
      <c r="B146" s="15"/>
      <c r="H146" s="10"/>
      <c r="I146" s="32"/>
    </row>
    <row r="147" spans="2:9" ht="18" customHeight="1">
      <c r="B147" s="15"/>
      <c r="H147" s="10"/>
      <c r="I147" s="32"/>
    </row>
    <row r="148" spans="2:9" ht="18" customHeight="1">
      <c r="B148" s="15"/>
      <c r="H148" s="10"/>
      <c r="I148" s="32"/>
    </row>
    <row r="149" spans="2:9" ht="18" customHeight="1">
      <c r="B149" s="15"/>
      <c r="H149" s="10"/>
      <c r="I149" s="32"/>
    </row>
    <row r="150" spans="2:9" ht="18" customHeight="1">
      <c r="B150" s="15"/>
      <c r="H150" s="10"/>
      <c r="I150" s="32"/>
    </row>
    <row r="151" spans="2:9" ht="18" customHeight="1">
      <c r="B151" s="15"/>
      <c r="H151" s="10"/>
      <c r="I151" s="32"/>
    </row>
  </sheetData>
  <sheetProtection/>
  <printOptions horizontalCentered="1"/>
  <pageMargins left="0.25" right="0.25" top="0.75" bottom="0.75" header="0.5" footer="0.5"/>
  <pageSetup fitToHeight="1" fitToWidth="1" orientation="landscape" scale="59" r:id="rId1"/>
  <headerFooter alignWithMargins="0">
    <oddHeader>&amp;L&amp;C&amp;"Arial,Bold"&amp;12Men's Doubles Rankings List&amp;R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67"/>
  <sheetViews>
    <sheetView zoomScale="75" zoomScaleNormal="75" zoomScalePageLayoutView="0" workbookViewId="0" topLeftCell="A1">
      <selection activeCell="G150" sqref="G150"/>
    </sheetView>
  </sheetViews>
  <sheetFormatPr defaultColWidth="10.875" defaultRowHeight="18" customHeight="1"/>
  <cols>
    <col min="1" max="1" width="9.125" style="1" customWidth="1"/>
    <col min="2" max="2" width="4.875" style="16" customWidth="1"/>
    <col min="3" max="3" width="14.75390625" style="13" customWidth="1"/>
    <col min="4" max="4" width="11.00390625" style="13" customWidth="1"/>
    <col min="5" max="5" width="14.375" style="13" customWidth="1"/>
    <col min="6" max="6" width="9.25390625" style="13" customWidth="1"/>
    <col min="7" max="7" width="7.875" style="11" customWidth="1"/>
    <col min="8" max="8" width="7.375" style="11" customWidth="1"/>
    <col min="9" max="9" width="5.25390625" style="11" customWidth="1"/>
    <col min="10" max="11" width="7.75390625" style="11" customWidth="1"/>
    <col min="12" max="12" width="8.00390625" style="11" customWidth="1"/>
    <col min="13" max="13" width="7.875" style="11" customWidth="1"/>
    <col min="14" max="14" width="7.375" style="11" customWidth="1"/>
    <col min="15" max="15" width="7.625" style="11" customWidth="1"/>
    <col min="16" max="16" width="9.00390625" style="11" customWidth="1"/>
    <col min="17" max="18" width="8.75390625" style="11" customWidth="1"/>
    <col min="19" max="19" width="7.75390625" style="11" customWidth="1"/>
    <col min="20" max="20" width="8.875" style="11" customWidth="1"/>
    <col min="21" max="21" width="8.75390625" style="11" customWidth="1"/>
    <col min="22" max="23" width="8.125" style="11" customWidth="1"/>
    <col min="24" max="24" width="7.625" style="11" customWidth="1"/>
    <col min="25" max="26" width="7.875" style="11" customWidth="1"/>
    <col min="27" max="69" width="10.875" style="11" customWidth="1"/>
    <col min="70" max="16384" width="10.875" style="1" customWidth="1"/>
  </cols>
  <sheetData>
    <row r="1" spans="3:69" s="4" customFormat="1" ht="18" customHeight="1">
      <c r="C1" s="13"/>
      <c r="D1" s="13"/>
      <c r="E1" s="13"/>
      <c r="F1" s="1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3:69" s="4" customFormat="1" ht="18" customHeight="1">
      <c r="C2" s="13"/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2:69" s="4" customFormat="1" ht="18" customHeight="1">
      <c r="B3" s="12"/>
      <c r="C3" s="13"/>
      <c r="D3" s="13"/>
      <c r="E3" s="13"/>
      <c r="F3" s="13"/>
      <c r="G3" s="7"/>
      <c r="H3" s="7"/>
      <c r="I3" s="7"/>
      <c r="J3" s="8">
        <v>39559</v>
      </c>
      <c r="K3" s="8">
        <v>39566</v>
      </c>
      <c r="L3" s="8">
        <v>39580</v>
      </c>
      <c r="M3" s="8">
        <v>39594</v>
      </c>
      <c r="N3" s="8">
        <v>39635</v>
      </c>
      <c r="O3" s="8">
        <v>39713</v>
      </c>
      <c r="P3" s="8">
        <v>39730</v>
      </c>
      <c r="Q3" s="8">
        <v>39734</v>
      </c>
      <c r="R3" s="8">
        <v>39382</v>
      </c>
      <c r="S3" s="8">
        <v>39754</v>
      </c>
      <c r="T3" s="8">
        <v>39769</v>
      </c>
      <c r="U3" s="8">
        <v>39771</v>
      </c>
      <c r="V3" s="8">
        <v>39825</v>
      </c>
      <c r="W3" s="8">
        <v>39867</v>
      </c>
      <c r="X3" s="8">
        <v>39881</v>
      </c>
      <c r="Y3" s="8">
        <v>39888</v>
      </c>
      <c r="Z3" s="8">
        <v>39902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2:69" s="4" customFormat="1" ht="18" customHeight="1">
      <c r="B4" s="12"/>
      <c r="C4" s="13"/>
      <c r="D4" s="13"/>
      <c r="E4" s="13"/>
      <c r="F4" s="13"/>
      <c r="G4" s="7"/>
      <c r="H4" s="7"/>
      <c r="I4" s="7"/>
      <c r="J4" s="7" t="s">
        <v>353</v>
      </c>
      <c r="K4" s="7" t="s">
        <v>354</v>
      </c>
      <c r="L4" s="7" t="s">
        <v>2</v>
      </c>
      <c r="M4" s="7" t="s">
        <v>401</v>
      </c>
      <c r="N4" s="7" t="s">
        <v>404</v>
      </c>
      <c r="O4" s="7" t="s">
        <v>166</v>
      </c>
      <c r="P4" s="7" t="s">
        <v>217</v>
      </c>
      <c r="Q4" s="7" t="s">
        <v>217</v>
      </c>
      <c r="R4" s="7" t="s">
        <v>290</v>
      </c>
      <c r="S4" s="7" t="s">
        <v>216</v>
      </c>
      <c r="T4" s="7" t="s">
        <v>221</v>
      </c>
      <c r="U4" s="7" t="s">
        <v>437</v>
      </c>
      <c r="V4" s="7" t="s">
        <v>451</v>
      </c>
      <c r="W4" s="7" t="s">
        <v>342</v>
      </c>
      <c r="X4" s="7" t="s">
        <v>557</v>
      </c>
      <c r="Y4" s="7" t="s">
        <v>256</v>
      </c>
      <c r="Z4" s="7" t="s">
        <v>345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2:69" s="4" customFormat="1" ht="18" customHeight="1">
      <c r="B5" s="12"/>
      <c r="C5" s="13"/>
      <c r="D5" s="13"/>
      <c r="E5" s="13"/>
      <c r="F5" s="13"/>
      <c r="G5" s="7"/>
      <c r="H5" s="7"/>
      <c r="I5" s="7"/>
      <c r="J5" s="7" t="s">
        <v>213</v>
      </c>
      <c r="K5" s="7" t="s">
        <v>4</v>
      </c>
      <c r="L5" s="7" t="s">
        <v>4</v>
      </c>
      <c r="M5" s="7" t="s">
        <v>317</v>
      </c>
      <c r="N5" s="7" t="s">
        <v>4</v>
      </c>
      <c r="O5" s="7" t="s">
        <v>4</v>
      </c>
      <c r="P5" s="7" t="s">
        <v>410</v>
      </c>
      <c r="Q5" s="7" t="s">
        <v>412</v>
      </c>
      <c r="R5" s="7" t="s">
        <v>181</v>
      </c>
      <c r="S5" s="7" t="s">
        <v>213</v>
      </c>
      <c r="T5" s="7" t="s">
        <v>4</v>
      </c>
      <c r="U5" s="7" t="s">
        <v>4</v>
      </c>
      <c r="V5" s="7" t="s">
        <v>4</v>
      </c>
      <c r="W5" s="7" t="s">
        <v>529</v>
      </c>
      <c r="X5" s="7" t="s">
        <v>558</v>
      </c>
      <c r="Y5" s="7" t="s">
        <v>250</v>
      </c>
      <c r="Z5" s="7" t="s">
        <v>346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2:69" s="4" customFormat="1" ht="18" customHeight="1">
      <c r="B6" s="27" t="s">
        <v>3</v>
      </c>
      <c r="C6" s="16"/>
      <c r="D6" s="16"/>
      <c r="E6" s="16"/>
      <c r="F6" s="16"/>
      <c r="G6" s="11"/>
      <c r="H6" s="11"/>
      <c r="I6" s="7"/>
      <c r="J6" s="7"/>
      <c r="K6" s="7"/>
      <c r="L6" s="7"/>
      <c r="M6" s="7" t="s">
        <v>402</v>
      </c>
      <c r="N6" s="7"/>
      <c r="O6" s="7"/>
      <c r="P6" s="7" t="s">
        <v>181</v>
      </c>
      <c r="Q6" s="7" t="s">
        <v>181</v>
      </c>
      <c r="R6" s="7"/>
      <c r="S6" s="7"/>
      <c r="T6" s="7"/>
      <c r="U6" s="7"/>
      <c r="V6" s="7"/>
      <c r="W6" s="7" t="s">
        <v>10</v>
      </c>
      <c r="X6" s="7"/>
      <c r="Y6" s="7" t="s">
        <v>10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2:69" s="4" customFormat="1" ht="18" customHeight="1">
      <c r="B7" s="28" t="s">
        <v>560</v>
      </c>
      <c r="C7" s="16"/>
      <c r="D7" s="16"/>
      <c r="E7" s="16"/>
      <c r="F7" s="16"/>
      <c r="G7" s="11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2:69" s="4" customFormat="1" ht="18" customHeight="1">
      <c r="B8" s="27"/>
      <c r="C8" s="16"/>
      <c r="D8" s="16"/>
      <c r="E8" s="16"/>
      <c r="F8" s="16"/>
      <c r="G8" s="11"/>
      <c r="H8" s="11"/>
      <c r="I8" s="7"/>
      <c r="J8" s="7" t="s">
        <v>12</v>
      </c>
      <c r="K8" s="7" t="s">
        <v>5</v>
      </c>
      <c r="L8" s="7" t="s">
        <v>151</v>
      </c>
      <c r="M8" s="7" t="s">
        <v>157</v>
      </c>
      <c r="N8" s="7" t="s">
        <v>1</v>
      </c>
      <c r="O8" s="7" t="s">
        <v>5</v>
      </c>
      <c r="P8" s="7" t="s">
        <v>411</v>
      </c>
      <c r="Q8" s="7" t="s">
        <v>17</v>
      </c>
      <c r="R8" s="7" t="s">
        <v>0</v>
      </c>
      <c r="S8" s="7" t="s">
        <v>0</v>
      </c>
      <c r="T8" s="7" t="s">
        <v>436</v>
      </c>
      <c r="U8" s="7" t="s">
        <v>5</v>
      </c>
      <c r="V8" s="7" t="s">
        <v>452</v>
      </c>
      <c r="W8" s="7" t="s">
        <v>530</v>
      </c>
      <c r="X8" s="7" t="s">
        <v>559</v>
      </c>
      <c r="Y8" s="7" t="s">
        <v>0</v>
      </c>
      <c r="Z8" s="7" t="s">
        <v>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2:69" s="4" customFormat="1" ht="18" customHeight="1">
      <c r="B9" s="27" t="s">
        <v>19</v>
      </c>
      <c r="C9" s="27"/>
      <c r="D9" s="27"/>
      <c r="E9" s="27"/>
      <c r="F9" s="27"/>
      <c r="G9" s="29" t="s">
        <v>8</v>
      </c>
      <c r="H9" s="29" t="s">
        <v>23</v>
      </c>
      <c r="I9" s="9"/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9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 t="s">
        <v>9</v>
      </c>
      <c r="X9" s="9" t="s">
        <v>9</v>
      </c>
      <c r="Y9" s="9" t="s">
        <v>9</v>
      </c>
      <c r="Z9" s="9" t="s">
        <v>9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2:69" s="4" customFormat="1" ht="18" customHeight="1">
      <c r="B10" s="29" t="s">
        <v>7</v>
      </c>
      <c r="C10" s="29" t="s">
        <v>24</v>
      </c>
      <c r="D10" s="29" t="s">
        <v>25</v>
      </c>
      <c r="E10" s="29" t="s">
        <v>24</v>
      </c>
      <c r="F10" s="29" t="s">
        <v>25</v>
      </c>
      <c r="G10" s="29" t="s">
        <v>9</v>
      </c>
      <c r="H10" s="29" t="s">
        <v>6</v>
      </c>
      <c r="I10" s="9"/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2:69" s="4" customFormat="1" ht="18" customHeight="1">
      <c r="B11" s="23">
        <v>1</v>
      </c>
      <c r="C11" s="26" t="s">
        <v>49</v>
      </c>
      <c r="D11" s="26" t="s">
        <v>84</v>
      </c>
      <c r="E11" s="26" t="s">
        <v>149</v>
      </c>
      <c r="F11" s="26" t="s">
        <v>150</v>
      </c>
      <c r="G11" s="17">
        <f>SUM(LARGE(J11:Z11,{1,2,3,4,5,6,7,8,9,10}))</f>
        <v>3684</v>
      </c>
      <c r="H11" s="23">
        <f aca="true" t="shared" si="0" ref="H11:H21">COUNTIF(J11:Z11,"&gt;0")</f>
        <v>11</v>
      </c>
      <c r="I11" s="11"/>
      <c r="J11" s="23">
        <v>400</v>
      </c>
      <c r="K11" s="23">
        <v>222</v>
      </c>
      <c r="L11" s="23">
        <v>0</v>
      </c>
      <c r="M11" s="23">
        <v>359</v>
      </c>
      <c r="N11" s="23">
        <v>297</v>
      </c>
      <c r="O11" s="23">
        <v>222</v>
      </c>
      <c r="P11" s="23">
        <v>0</v>
      </c>
      <c r="Q11" s="23">
        <v>0</v>
      </c>
      <c r="R11" s="11">
        <v>300</v>
      </c>
      <c r="S11" s="11">
        <v>0</v>
      </c>
      <c r="T11" s="11">
        <v>432</v>
      </c>
      <c r="U11" s="11">
        <v>222</v>
      </c>
      <c r="V11" s="11">
        <v>0</v>
      </c>
      <c r="W11" s="11">
        <v>480</v>
      </c>
      <c r="X11" s="11">
        <v>432</v>
      </c>
      <c r="Y11" s="11">
        <v>0</v>
      </c>
      <c r="Z11" s="11">
        <v>540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2:69" s="4" customFormat="1" ht="18" customHeight="1">
      <c r="B12" s="23">
        <f>B11+1</f>
        <v>2</v>
      </c>
      <c r="C12" s="26" t="s">
        <v>283</v>
      </c>
      <c r="D12" s="26" t="s">
        <v>284</v>
      </c>
      <c r="E12" s="26" t="s">
        <v>182</v>
      </c>
      <c r="F12" s="26" t="s">
        <v>183</v>
      </c>
      <c r="G12" s="17">
        <f>SUM(LARGE(J12:Z12,{1,2,3,4,5,6,7,8,9,10}))</f>
        <v>1166</v>
      </c>
      <c r="H12" s="23">
        <f t="shared" si="0"/>
        <v>5</v>
      </c>
      <c r="I12" s="11"/>
      <c r="J12" s="23">
        <v>0</v>
      </c>
      <c r="K12" s="23">
        <v>0</v>
      </c>
      <c r="L12" s="23">
        <v>294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11">
        <v>210</v>
      </c>
      <c r="S12" s="11">
        <v>120</v>
      </c>
      <c r="T12" s="11">
        <v>0</v>
      </c>
      <c r="U12" s="11">
        <v>0</v>
      </c>
      <c r="V12" s="11">
        <v>204</v>
      </c>
      <c r="W12" s="11">
        <v>0</v>
      </c>
      <c r="X12" s="11">
        <v>0</v>
      </c>
      <c r="Y12" s="11">
        <v>0</v>
      </c>
      <c r="Z12" s="11">
        <f>297+41</f>
        <v>338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2:69" s="4" customFormat="1" ht="18" customHeight="1">
      <c r="B13" s="23">
        <f aca="true" t="shared" si="1" ref="B13:B21">B12+1</f>
        <v>3</v>
      </c>
      <c r="C13" s="26" t="s">
        <v>87</v>
      </c>
      <c r="D13" s="26" t="s">
        <v>88</v>
      </c>
      <c r="E13" s="26" t="s">
        <v>87</v>
      </c>
      <c r="F13" s="26" t="s">
        <v>121</v>
      </c>
      <c r="G13" s="17">
        <f>SUM(LARGE(J13:Z13,{1,2,3,4,5,6,7,8,9,10}))</f>
        <v>652</v>
      </c>
      <c r="H13" s="23">
        <f t="shared" si="0"/>
        <v>3</v>
      </c>
      <c r="I13" s="11"/>
      <c r="J13" s="23">
        <v>0</v>
      </c>
      <c r="K13" s="23">
        <v>0</v>
      </c>
      <c r="L13" s="23">
        <v>0</v>
      </c>
      <c r="M13" s="23">
        <v>0</v>
      </c>
      <c r="N13" s="23">
        <v>135</v>
      </c>
      <c r="O13" s="23">
        <v>0</v>
      </c>
      <c r="P13" s="23">
        <v>167</v>
      </c>
      <c r="Q13" s="23">
        <v>350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2:69" s="4" customFormat="1" ht="18" customHeight="1">
      <c r="B14" s="23">
        <f t="shared" si="1"/>
        <v>4</v>
      </c>
      <c r="C14" s="26" t="s">
        <v>83</v>
      </c>
      <c r="D14" s="26" t="s">
        <v>89</v>
      </c>
      <c r="E14" s="26" t="s">
        <v>83</v>
      </c>
      <c r="F14" s="26" t="s">
        <v>86</v>
      </c>
      <c r="G14" s="17">
        <f>SUM(LARGE(J14:Z14,{1,2,3,4,5,6,7,8,9,10}))</f>
        <v>631</v>
      </c>
      <c r="H14" s="23">
        <f t="shared" si="0"/>
        <v>2</v>
      </c>
      <c r="I14" s="11"/>
      <c r="J14" s="23">
        <v>0</v>
      </c>
      <c r="K14" s="23">
        <v>0</v>
      </c>
      <c r="L14" s="23">
        <v>0</v>
      </c>
      <c r="M14" s="23">
        <v>334</v>
      </c>
      <c r="N14" s="23">
        <v>297</v>
      </c>
      <c r="O14" s="23">
        <v>0</v>
      </c>
      <c r="P14" s="23">
        <v>0</v>
      </c>
      <c r="Q14" s="23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2:69" s="4" customFormat="1" ht="18" customHeight="1">
      <c r="B15" s="23">
        <f t="shared" si="1"/>
        <v>5</v>
      </c>
      <c r="C15" s="26" t="s">
        <v>74</v>
      </c>
      <c r="D15" s="26" t="s">
        <v>85</v>
      </c>
      <c r="E15" s="26" t="s">
        <v>90</v>
      </c>
      <c r="F15" s="26" t="s">
        <v>91</v>
      </c>
      <c r="G15" s="17">
        <f>SUM(LARGE(J15:Z15,{1,2,3,4,5,6,7,8,9,10}))</f>
        <v>573</v>
      </c>
      <c r="H15" s="23">
        <f t="shared" si="0"/>
        <v>2</v>
      </c>
      <c r="I15" s="11"/>
      <c r="J15" s="23">
        <v>0</v>
      </c>
      <c r="K15" s="23">
        <v>0</v>
      </c>
      <c r="L15" s="23">
        <v>357</v>
      </c>
      <c r="M15" s="23">
        <v>0</v>
      </c>
      <c r="N15" s="23">
        <v>216</v>
      </c>
      <c r="O15" s="23">
        <v>0</v>
      </c>
      <c r="P15" s="23">
        <v>0</v>
      </c>
      <c r="Q15" s="23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2:69" s="4" customFormat="1" ht="18" customHeight="1">
      <c r="B16" s="23">
        <f t="shared" si="1"/>
        <v>6</v>
      </c>
      <c r="C16" s="26" t="s">
        <v>163</v>
      </c>
      <c r="D16" s="26" t="s">
        <v>287</v>
      </c>
      <c r="E16" s="26" t="s">
        <v>111</v>
      </c>
      <c r="F16" s="26" t="s">
        <v>189</v>
      </c>
      <c r="G16" s="17">
        <f>SUM(LARGE(J16:Z16,{1,2,3,4,5,6,7,8,9,10}))</f>
        <v>554</v>
      </c>
      <c r="H16" s="23">
        <f t="shared" si="0"/>
        <v>2</v>
      </c>
      <c r="I16" s="11"/>
      <c r="J16" s="23">
        <v>0</v>
      </c>
      <c r="K16" s="23">
        <v>0</v>
      </c>
      <c r="L16" s="23">
        <v>0</v>
      </c>
      <c r="M16" s="23">
        <v>0</v>
      </c>
      <c r="N16" s="23">
        <v>135</v>
      </c>
      <c r="O16" s="23">
        <v>0</v>
      </c>
      <c r="P16" s="23">
        <v>0</v>
      </c>
      <c r="Q16" s="23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f>378+41</f>
        <v>419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2:69" s="4" customFormat="1" ht="18" customHeight="1">
      <c r="B17" s="23">
        <f t="shared" si="1"/>
        <v>7</v>
      </c>
      <c r="C17" s="26" t="s">
        <v>116</v>
      </c>
      <c r="D17" s="26" t="s">
        <v>132</v>
      </c>
      <c r="E17" s="26" t="s">
        <v>52</v>
      </c>
      <c r="F17" s="26" t="s">
        <v>270</v>
      </c>
      <c r="G17" s="17">
        <f>SUM(LARGE(J17:Z17,{1,2,3,4,5,6,7,8,9,10}))</f>
        <v>441</v>
      </c>
      <c r="H17" s="23">
        <f t="shared" si="0"/>
        <v>2</v>
      </c>
      <c r="I17" s="11"/>
      <c r="J17" s="23">
        <v>0</v>
      </c>
      <c r="K17" s="23">
        <v>0</v>
      </c>
      <c r="L17" s="23">
        <v>231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11">
        <v>210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2:69" s="4" customFormat="1" ht="18" customHeight="1">
      <c r="B18" s="23">
        <f t="shared" si="1"/>
        <v>8</v>
      </c>
      <c r="C18" s="26" t="s">
        <v>42</v>
      </c>
      <c r="D18" s="26" t="s">
        <v>162</v>
      </c>
      <c r="E18" s="26" t="s">
        <v>50</v>
      </c>
      <c r="F18" s="26" t="s">
        <v>255</v>
      </c>
      <c r="G18" s="17">
        <f>SUM(LARGE(J18:Z18,{1,2,3,4,5,6,7,8,9,10}))</f>
        <v>285</v>
      </c>
      <c r="H18" s="23">
        <f t="shared" si="0"/>
        <v>2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11">
        <v>165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120</v>
      </c>
      <c r="Z18" s="11">
        <v>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2:69" s="4" customFormat="1" ht="18" customHeight="1">
      <c r="B19" s="23">
        <f t="shared" si="1"/>
        <v>9</v>
      </c>
      <c r="C19" s="26" t="s">
        <v>145</v>
      </c>
      <c r="D19" s="26" t="s">
        <v>383</v>
      </c>
      <c r="E19" s="26" t="s">
        <v>278</v>
      </c>
      <c r="F19" s="26" t="s">
        <v>384</v>
      </c>
      <c r="G19" s="17">
        <f>SUM(LARGE(J19:Z19,{1,2,3,4,5,6,7,8,9,10}))</f>
        <v>270</v>
      </c>
      <c r="H19" s="23">
        <f t="shared" si="0"/>
        <v>2</v>
      </c>
      <c r="I19" s="11"/>
      <c r="J19" s="23">
        <v>0</v>
      </c>
      <c r="K19" s="23">
        <v>0</v>
      </c>
      <c r="L19" s="23">
        <v>105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11">
        <v>165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2:69" s="4" customFormat="1" ht="18" customHeight="1">
      <c r="B20" s="23">
        <f t="shared" si="1"/>
        <v>10</v>
      </c>
      <c r="C20" s="26" t="s">
        <v>331</v>
      </c>
      <c r="D20" s="26" t="s">
        <v>41</v>
      </c>
      <c r="E20" s="26" t="s">
        <v>509</v>
      </c>
      <c r="F20" s="26" t="s">
        <v>510</v>
      </c>
      <c r="G20" s="17">
        <f>SUM(LARGE(J20:Z20,{1,2,3,4,5,6,7,8,9,10}))</f>
        <v>252</v>
      </c>
      <c r="H20" s="23">
        <f t="shared" si="0"/>
        <v>2</v>
      </c>
      <c r="I20" s="11"/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132</v>
      </c>
      <c r="W20" s="11">
        <v>0</v>
      </c>
      <c r="X20" s="11">
        <v>0</v>
      </c>
      <c r="Y20" s="11">
        <v>120</v>
      </c>
      <c r="Z20" s="11">
        <v>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2:69" s="4" customFormat="1" ht="18" customHeight="1">
      <c r="B21" s="23">
        <f t="shared" si="1"/>
        <v>11</v>
      </c>
      <c r="C21" s="26" t="s">
        <v>42</v>
      </c>
      <c r="D21" s="26" t="s">
        <v>162</v>
      </c>
      <c r="E21" s="26" t="s">
        <v>209</v>
      </c>
      <c r="F21" s="26" t="s">
        <v>210</v>
      </c>
      <c r="G21" s="17">
        <f>SUM(LARGE(J21:Z21,{1,2,3,4,5,6,7,8,9,10}))</f>
        <v>237</v>
      </c>
      <c r="H21" s="23">
        <f t="shared" si="0"/>
        <v>2</v>
      </c>
      <c r="J21" s="23">
        <v>0</v>
      </c>
      <c r="K21" s="23">
        <v>0</v>
      </c>
      <c r="L21" s="23">
        <v>105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132</v>
      </c>
      <c r="W21" s="11">
        <v>0</v>
      </c>
      <c r="X21" s="11">
        <v>0</v>
      </c>
      <c r="Y21" s="11">
        <v>0</v>
      </c>
      <c r="Z21" s="11">
        <v>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2:69" s="4" customFormat="1" ht="18" customHeight="1">
      <c r="B22" s="23"/>
      <c r="C22" s="26"/>
      <c r="D22" s="26"/>
      <c r="E22" s="26"/>
      <c r="F22" s="26"/>
      <c r="G22" s="17"/>
      <c r="H22" s="23"/>
      <c r="I22" s="11"/>
      <c r="J22" s="23"/>
      <c r="K22" s="23"/>
      <c r="L22" s="23"/>
      <c r="M22" s="23"/>
      <c r="N22" s="23"/>
      <c r="O22" s="23"/>
      <c r="P22" s="23"/>
      <c r="Q22" s="23"/>
      <c r="R22" s="11"/>
      <c r="S22" s="11"/>
      <c r="T22" s="11"/>
      <c r="U22" s="11"/>
      <c r="V22" s="11"/>
      <c r="W22" s="11"/>
      <c r="X22" s="11"/>
      <c r="Y22" s="11"/>
      <c r="Z22" s="11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2:69" s="4" customFormat="1" ht="18" customHeight="1">
      <c r="B23" s="23" t="s">
        <v>11</v>
      </c>
      <c r="C23" s="26" t="s">
        <v>425</v>
      </c>
      <c r="D23" s="26" t="s">
        <v>426</v>
      </c>
      <c r="E23" s="26" t="s">
        <v>83</v>
      </c>
      <c r="F23" s="26" t="s">
        <v>127</v>
      </c>
      <c r="G23" s="17">
        <f>SUM(LARGE(J23:Z23,{1,2,3,4,5,6,7,8,9,10}))</f>
        <v>165</v>
      </c>
      <c r="H23" s="23">
        <f aca="true" t="shared" si="2" ref="H23:H61">COUNTIF(J23:Z23,"&gt;0")</f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165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2:69" s="4" customFormat="1" ht="18" customHeight="1">
      <c r="B24" s="23" t="s">
        <v>11</v>
      </c>
      <c r="C24" s="26" t="s">
        <v>275</v>
      </c>
      <c r="D24" s="26" t="s">
        <v>276</v>
      </c>
      <c r="E24" s="26" t="s">
        <v>388</v>
      </c>
      <c r="F24" s="26" t="s">
        <v>389</v>
      </c>
      <c r="G24" s="17">
        <f>SUM(LARGE(J24:Z24,{1,2,3,4,5,6,7,8,9,10}))</f>
        <v>168</v>
      </c>
      <c r="H24" s="23">
        <f t="shared" si="2"/>
        <v>1</v>
      </c>
      <c r="J24" s="23">
        <v>0</v>
      </c>
      <c r="K24" s="23">
        <v>0</v>
      </c>
      <c r="L24" s="23">
        <v>168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2:69" s="4" customFormat="1" ht="18" customHeight="1">
      <c r="B25" s="23" t="s">
        <v>11</v>
      </c>
      <c r="C25" s="26" t="s">
        <v>293</v>
      </c>
      <c r="D25" s="26" t="s">
        <v>294</v>
      </c>
      <c r="E25" s="26" t="s">
        <v>332</v>
      </c>
      <c r="F25" s="26" t="s">
        <v>333</v>
      </c>
      <c r="G25" s="17">
        <f>SUM(LARGE(J25:Z25,{1,2,3,4,5,6,7,8,9,10}))</f>
        <v>105</v>
      </c>
      <c r="H25" s="23">
        <f t="shared" si="2"/>
        <v>1</v>
      </c>
      <c r="J25" s="23">
        <v>0</v>
      </c>
      <c r="K25" s="23">
        <v>0</v>
      </c>
      <c r="L25" s="23">
        <v>105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2:69" s="4" customFormat="1" ht="18" customHeight="1">
      <c r="B26" s="23" t="s">
        <v>11</v>
      </c>
      <c r="C26" s="26" t="s">
        <v>444</v>
      </c>
      <c r="D26" s="26" t="s">
        <v>445</v>
      </c>
      <c r="E26" s="26" t="s">
        <v>447</v>
      </c>
      <c r="F26" s="26" t="s">
        <v>446</v>
      </c>
      <c r="G26" s="17">
        <f>SUM(LARGE(J26:Z26,{1,2,3,4,5,6,7,8,9,10}))</f>
        <v>120</v>
      </c>
      <c r="H26" s="23">
        <f t="shared" si="2"/>
        <v>1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120</v>
      </c>
      <c r="T26" s="23">
        <v>0</v>
      </c>
      <c r="U26" s="23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2:69" s="4" customFormat="1" ht="18" customHeight="1">
      <c r="B27" s="23" t="s">
        <v>11</v>
      </c>
      <c r="C27" s="26" t="s">
        <v>66</v>
      </c>
      <c r="D27" s="26" t="s">
        <v>122</v>
      </c>
      <c r="E27" s="26" t="s">
        <v>155</v>
      </c>
      <c r="F27" s="26" t="s">
        <v>133</v>
      </c>
      <c r="G27" s="17">
        <f>SUM(LARGE(J27:Z27,{1,2,3,4,5,6,7,8,9,10}))</f>
        <v>210</v>
      </c>
      <c r="H27" s="23">
        <f t="shared" si="2"/>
        <v>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210</v>
      </c>
      <c r="Z27" s="11">
        <v>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2:69" s="4" customFormat="1" ht="18" customHeight="1">
      <c r="B28" s="23" t="s">
        <v>11</v>
      </c>
      <c r="C28" s="26" t="s">
        <v>66</v>
      </c>
      <c r="D28" s="26" t="s">
        <v>122</v>
      </c>
      <c r="E28" s="26" t="s">
        <v>123</v>
      </c>
      <c r="F28" s="26" t="s">
        <v>124</v>
      </c>
      <c r="G28" s="17">
        <f>SUM(LARGE(J28:Z28,{1,2,3,4,5,6,7,8,9,10}))</f>
        <v>231</v>
      </c>
      <c r="H28" s="23">
        <f t="shared" si="2"/>
        <v>1</v>
      </c>
      <c r="I28" s="11"/>
      <c r="J28" s="23">
        <v>0</v>
      </c>
      <c r="K28" s="23">
        <v>0</v>
      </c>
      <c r="L28" s="23">
        <v>231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2:69" s="4" customFormat="1" ht="18" customHeight="1">
      <c r="B29" s="23" t="s">
        <v>11</v>
      </c>
      <c r="C29" s="26" t="s">
        <v>66</v>
      </c>
      <c r="D29" s="26" t="s">
        <v>277</v>
      </c>
      <c r="E29" s="26" t="s">
        <v>618</v>
      </c>
      <c r="F29" s="26" t="s">
        <v>619</v>
      </c>
      <c r="G29" s="17">
        <f>SUM(LARGE(J29:Z29,{1,2,3,4,5,6,7,8,9,10}))</f>
        <v>378</v>
      </c>
      <c r="H29" s="23">
        <f t="shared" si="2"/>
        <v>1</v>
      </c>
      <c r="I29" s="11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378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2:69" s="4" customFormat="1" ht="18" customHeight="1">
      <c r="B30" s="23" t="s">
        <v>11</v>
      </c>
      <c r="C30" s="26" t="s">
        <v>66</v>
      </c>
      <c r="D30" s="26" t="s">
        <v>277</v>
      </c>
      <c r="E30" s="26" t="s">
        <v>550</v>
      </c>
      <c r="F30" s="26" t="s">
        <v>551</v>
      </c>
      <c r="G30" s="17">
        <f>SUM(LARGE(J30:Z30,{1,2,3,4,5,6,7,8,9,10}))</f>
        <v>192</v>
      </c>
      <c r="H30" s="23">
        <f t="shared" si="2"/>
        <v>1</v>
      </c>
      <c r="I30" s="11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192</v>
      </c>
      <c r="X30" s="11">
        <v>0</v>
      </c>
      <c r="Y30" s="11">
        <v>0</v>
      </c>
      <c r="Z30" s="11">
        <v>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2:26" ht="18" customHeight="1">
      <c r="B31" s="23" t="s">
        <v>11</v>
      </c>
      <c r="C31" s="26" t="s">
        <v>74</v>
      </c>
      <c r="D31" s="26" t="s">
        <v>449</v>
      </c>
      <c r="E31" s="26" t="s">
        <v>513</v>
      </c>
      <c r="F31" s="26" t="s">
        <v>514</v>
      </c>
      <c r="G31" s="17">
        <f>SUM(LARGE(J31:Z31,{1,2,3,4,5,6,7,8,9,10}))</f>
        <v>132</v>
      </c>
      <c r="H31" s="23">
        <f t="shared" si="2"/>
        <v>1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132</v>
      </c>
      <c r="W31" s="11">
        <v>0</v>
      </c>
      <c r="X31" s="11">
        <v>0</v>
      </c>
      <c r="Y31" s="11">
        <v>0</v>
      </c>
      <c r="Z31" s="11">
        <v>0</v>
      </c>
    </row>
    <row r="32" spans="2:26" ht="18" customHeight="1">
      <c r="B32" s="23" t="s">
        <v>11</v>
      </c>
      <c r="C32" s="26" t="s">
        <v>196</v>
      </c>
      <c r="D32" s="26" t="s">
        <v>391</v>
      </c>
      <c r="E32" s="26" t="s">
        <v>52</v>
      </c>
      <c r="F32" s="26" t="s">
        <v>392</v>
      </c>
      <c r="G32" s="17">
        <f>SUM(LARGE(J32:Z32,{1,2,3,4,5,6,7,8,9,10}))</f>
        <v>105</v>
      </c>
      <c r="H32" s="23">
        <f t="shared" si="2"/>
        <v>1</v>
      </c>
      <c r="J32" s="23">
        <v>0</v>
      </c>
      <c r="K32" s="23">
        <v>0</v>
      </c>
      <c r="L32" s="23">
        <v>105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</row>
    <row r="33" spans="2:26" ht="18" customHeight="1">
      <c r="B33" s="23" t="s">
        <v>11</v>
      </c>
      <c r="C33" s="26" t="s">
        <v>116</v>
      </c>
      <c r="D33" s="26" t="s">
        <v>132</v>
      </c>
      <c r="E33" s="26" t="s">
        <v>111</v>
      </c>
      <c r="F33" s="26" t="s">
        <v>589</v>
      </c>
      <c r="G33" s="17">
        <f>SUM(LARGE(J33:Z33,{1,2,3,4,5,6,7,8,9,10}))</f>
        <v>165</v>
      </c>
      <c r="H33" s="23">
        <f t="shared" si="2"/>
        <v>1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11">
        <v>165</v>
      </c>
      <c r="Z33" s="11">
        <v>0</v>
      </c>
    </row>
    <row r="34" spans="2:26" ht="18" customHeight="1">
      <c r="B34" s="23" t="s">
        <v>11</v>
      </c>
      <c r="C34" s="26" t="s">
        <v>279</v>
      </c>
      <c r="D34" s="26" t="s">
        <v>385</v>
      </c>
      <c r="E34" s="26" t="s">
        <v>386</v>
      </c>
      <c r="F34" s="26" t="s">
        <v>387</v>
      </c>
      <c r="G34" s="17">
        <f>SUM(LARGE(J34:Z34,{1,2,3,4,5,6,7,8,9,10}))</f>
        <v>105</v>
      </c>
      <c r="H34" s="23">
        <f t="shared" si="2"/>
        <v>1</v>
      </c>
      <c r="J34" s="23">
        <v>0</v>
      </c>
      <c r="K34" s="23">
        <v>0</v>
      </c>
      <c r="L34" s="23">
        <v>105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</row>
    <row r="35" spans="2:26" ht="18" customHeight="1">
      <c r="B35" s="23" t="s">
        <v>11</v>
      </c>
      <c r="C35" s="26" t="s">
        <v>163</v>
      </c>
      <c r="D35" s="26" t="s">
        <v>613</v>
      </c>
      <c r="E35" s="26" t="s">
        <v>310</v>
      </c>
      <c r="F35" s="26" t="s">
        <v>590</v>
      </c>
      <c r="G35" s="17">
        <f>SUM(LARGE(J35:Z35,{1,2,3,4,5,6,7,8,9,10}))</f>
        <v>120</v>
      </c>
      <c r="H35" s="23">
        <f t="shared" si="2"/>
        <v>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120</v>
      </c>
      <c r="Z35" s="11">
        <v>0</v>
      </c>
    </row>
    <row r="36" spans="2:26" ht="18" customHeight="1">
      <c r="B36" s="23" t="s">
        <v>11</v>
      </c>
      <c r="C36" s="26" t="s">
        <v>614</v>
      </c>
      <c r="D36" s="26" t="s">
        <v>615</v>
      </c>
      <c r="E36" s="26" t="s">
        <v>123</v>
      </c>
      <c r="F36" s="26" t="s">
        <v>616</v>
      </c>
      <c r="G36" s="17">
        <f>SUM(LARGE(J36:Z36,{1,2,3,4,5,6,7,8,9,10}))</f>
        <v>210</v>
      </c>
      <c r="H36" s="23">
        <f t="shared" si="2"/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210</v>
      </c>
      <c r="Z36" s="23">
        <v>0</v>
      </c>
    </row>
    <row r="37" spans="2:26" ht="18" customHeight="1">
      <c r="B37" s="23" t="s">
        <v>11</v>
      </c>
      <c r="C37" s="26" t="s">
        <v>537</v>
      </c>
      <c r="D37" s="26" t="s">
        <v>538</v>
      </c>
      <c r="E37" s="26" t="s">
        <v>332</v>
      </c>
      <c r="F37" s="26" t="s">
        <v>333</v>
      </c>
      <c r="G37" s="17">
        <f>SUM(LARGE(J37:Z37,{1,2,3,4,5,6,7,8,9,10}))</f>
        <v>192</v>
      </c>
      <c r="H37" s="23">
        <f t="shared" si="2"/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192</v>
      </c>
      <c r="X37" s="11">
        <v>0</v>
      </c>
      <c r="Y37" s="11">
        <v>0</v>
      </c>
      <c r="Z37" s="11">
        <v>0</v>
      </c>
    </row>
    <row r="38" spans="2:26" ht="18" customHeight="1">
      <c r="B38" s="23" t="s">
        <v>11</v>
      </c>
      <c r="C38" s="26" t="s">
        <v>211</v>
      </c>
      <c r="D38" s="26" t="s">
        <v>212</v>
      </c>
      <c r="E38" s="26" t="s">
        <v>208</v>
      </c>
      <c r="F38" s="26" t="s">
        <v>207</v>
      </c>
      <c r="G38" s="17">
        <f>SUM(LARGE(J38:Z38,{1,2,3,4,5,6,7,8,9,10}))</f>
        <v>105</v>
      </c>
      <c r="H38" s="23">
        <f t="shared" si="2"/>
        <v>1</v>
      </c>
      <c r="J38" s="23">
        <v>0</v>
      </c>
      <c r="K38" s="23">
        <v>0</v>
      </c>
      <c r="L38" s="23">
        <v>105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</row>
    <row r="39" spans="2:26" ht="18" customHeight="1">
      <c r="B39" s="23" t="s">
        <v>11</v>
      </c>
      <c r="C39" s="26" t="s">
        <v>175</v>
      </c>
      <c r="D39" s="26" t="s">
        <v>176</v>
      </c>
      <c r="E39" s="26" t="s">
        <v>52</v>
      </c>
      <c r="F39" s="26" t="s">
        <v>270</v>
      </c>
      <c r="G39" s="17">
        <f>SUM(LARGE(J39:Z39,{1,2,3,4,5,6,7,8,9,10}))</f>
        <v>168</v>
      </c>
      <c r="H39" s="23">
        <f t="shared" si="2"/>
        <v>1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168</v>
      </c>
      <c r="W39" s="11">
        <v>0</v>
      </c>
      <c r="X39" s="11">
        <v>0</v>
      </c>
      <c r="Y39" s="11">
        <v>0</v>
      </c>
      <c r="Z39" s="11">
        <v>0</v>
      </c>
    </row>
    <row r="40" spans="2:26" ht="18" customHeight="1">
      <c r="B40" s="23" t="s">
        <v>11</v>
      </c>
      <c r="C40" s="26" t="s">
        <v>175</v>
      </c>
      <c r="D40" s="26" t="s">
        <v>176</v>
      </c>
      <c r="E40" s="26" t="s">
        <v>182</v>
      </c>
      <c r="F40" s="26" t="s">
        <v>183</v>
      </c>
      <c r="G40" s="17">
        <f>SUM(LARGE(J40:Z40,{1,2,3,4,5,6,7,8,9,10}))</f>
        <v>255</v>
      </c>
      <c r="H40" s="23">
        <f t="shared" si="2"/>
        <v>1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255</v>
      </c>
      <c r="Z40" s="23">
        <v>0</v>
      </c>
    </row>
    <row r="41" spans="2:26" ht="18" customHeight="1">
      <c r="B41" s="23" t="s">
        <v>11</v>
      </c>
      <c r="C41" s="26" t="s">
        <v>175</v>
      </c>
      <c r="D41" s="26" t="s">
        <v>176</v>
      </c>
      <c r="E41" s="26" t="s">
        <v>83</v>
      </c>
      <c r="F41" s="26" t="s">
        <v>236</v>
      </c>
      <c r="G41" s="17">
        <f>SUM(LARGE(J41:Z41,{1,2,3,4,5,6,7,8,9,10}))</f>
        <v>231</v>
      </c>
      <c r="H41" s="23">
        <f t="shared" si="2"/>
        <v>1</v>
      </c>
      <c r="J41" s="23">
        <v>0</v>
      </c>
      <c r="K41" s="23">
        <v>0</v>
      </c>
      <c r="L41" s="23">
        <v>231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</row>
    <row r="42" spans="2:26" ht="18" customHeight="1">
      <c r="B42" s="23" t="s">
        <v>11</v>
      </c>
      <c r="C42" s="26" t="s">
        <v>311</v>
      </c>
      <c r="D42" s="26" t="s">
        <v>312</v>
      </c>
      <c r="E42" s="26" t="s">
        <v>313</v>
      </c>
      <c r="F42" s="26" t="s">
        <v>314</v>
      </c>
      <c r="G42" s="17">
        <f>SUM(LARGE(J42:Z42,{1,2,3,4,5,6,7,8,9,10}))</f>
        <v>192</v>
      </c>
      <c r="H42" s="23">
        <f t="shared" si="2"/>
        <v>1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192</v>
      </c>
      <c r="X42" s="11">
        <v>0</v>
      </c>
      <c r="Y42" s="11">
        <v>0</v>
      </c>
      <c r="Z42" s="11">
        <v>0</v>
      </c>
    </row>
    <row r="43" spans="2:26" ht="18" customHeight="1">
      <c r="B43" s="23" t="s">
        <v>11</v>
      </c>
      <c r="C43" s="26" t="s">
        <v>592</v>
      </c>
      <c r="D43" s="26" t="s">
        <v>593</v>
      </c>
      <c r="E43" s="26" t="s">
        <v>49</v>
      </c>
      <c r="F43" s="26" t="s">
        <v>349</v>
      </c>
      <c r="G43" s="17">
        <f>SUM(LARGE(J43:Z43,{1,2,3,4,5,6,7,8,9,10}))</f>
        <v>297</v>
      </c>
      <c r="H43" s="23">
        <f t="shared" si="2"/>
        <v>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297</v>
      </c>
    </row>
    <row r="44" spans="2:26" ht="18" customHeight="1">
      <c r="B44" s="23" t="s">
        <v>11</v>
      </c>
      <c r="C44" s="26" t="s">
        <v>416</v>
      </c>
      <c r="D44" s="26" t="s">
        <v>552</v>
      </c>
      <c r="E44" s="26" t="s">
        <v>63</v>
      </c>
      <c r="F44" s="26" t="s">
        <v>100</v>
      </c>
      <c r="G44" s="17">
        <f>SUM(LARGE(J44:Z44,{1,2,3,4,5,6,7,8,9,10}))</f>
        <v>192</v>
      </c>
      <c r="H44" s="23">
        <f t="shared" si="2"/>
        <v>1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192</v>
      </c>
      <c r="X44" s="11">
        <v>0</v>
      </c>
      <c r="Y44" s="11">
        <v>0</v>
      </c>
      <c r="Z44" s="11">
        <v>0</v>
      </c>
    </row>
    <row r="45" spans="2:26" ht="18" customHeight="1">
      <c r="B45" s="23" t="s">
        <v>11</v>
      </c>
      <c r="C45" s="26" t="s">
        <v>416</v>
      </c>
      <c r="D45" s="26" t="s">
        <v>552</v>
      </c>
      <c r="E45" s="26" t="s">
        <v>118</v>
      </c>
      <c r="F45" s="26" t="s">
        <v>122</v>
      </c>
      <c r="G45" s="17">
        <f>SUM(LARGE(J45:Z45,{1,2,3,4,5,6,7,8,9,10}))</f>
        <v>459</v>
      </c>
      <c r="H45" s="23">
        <f t="shared" si="2"/>
        <v>1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459</v>
      </c>
    </row>
    <row r="46" spans="2:26" ht="18" customHeight="1">
      <c r="B46" s="23" t="s">
        <v>11</v>
      </c>
      <c r="C46" s="26" t="s">
        <v>539</v>
      </c>
      <c r="D46" s="26" t="s">
        <v>556</v>
      </c>
      <c r="E46" s="26" t="s">
        <v>123</v>
      </c>
      <c r="F46" s="26" t="s">
        <v>379</v>
      </c>
      <c r="G46" s="17">
        <f>SUM(LARGE(J46:Z46,{1,2,3,4,5,6,7,8,9,10}))</f>
        <v>408</v>
      </c>
      <c r="H46" s="23">
        <f t="shared" si="2"/>
        <v>1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408</v>
      </c>
      <c r="X46" s="11">
        <v>0</v>
      </c>
      <c r="Y46" s="11">
        <v>0</v>
      </c>
      <c r="Z46" s="11">
        <v>0</v>
      </c>
    </row>
    <row r="47" spans="2:26" ht="18" customHeight="1">
      <c r="B47" s="23" t="s">
        <v>11</v>
      </c>
      <c r="C47" s="26" t="s">
        <v>209</v>
      </c>
      <c r="D47" s="26" t="s">
        <v>210</v>
      </c>
      <c r="E47" s="26" t="s">
        <v>431</v>
      </c>
      <c r="F47" s="26" t="s">
        <v>432</v>
      </c>
      <c r="G47" s="17">
        <f>SUM(LARGE(J47:Z47,{1,2,3,4,5,6,7,8,9,10}))</f>
        <v>165</v>
      </c>
      <c r="H47" s="23">
        <f t="shared" si="2"/>
        <v>1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165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</row>
    <row r="48" spans="2:26" ht="18" customHeight="1">
      <c r="B48" s="23" t="s">
        <v>11</v>
      </c>
      <c r="C48" s="26" t="s">
        <v>209</v>
      </c>
      <c r="D48" s="26" t="s">
        <v>210</v>
      </c>
      <c r="E48" s="26" t="s">
        <v>476</v>
      </c>
      <c r="F48" s="26" t="s">
        <v>477</v>
      </c>
      <c r="G48" s="17">
        <f>SUM(LARGE(J48:Z48,{1,2,3,4,5,6,7,8,9,10}))</f>
        <v>120</v>
      </c>
      <c r="H48" s="23">
        <f t="shared" si="2"/>
        <v>1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120</v>
      </c>
      <c r="Z48" s="23">
        <v>0</v>
      </c>
    </row>
    <row r="49" spans="2:26" ht="18" customHeight="1">
      <c r="B49" s="23" t="s">
        <v>11</v>
      </c>
      <c r="C49" s="26" t="s">
        <v>548</v>
      </c>
      <c r="D49" s="26" t="s">
        <v>549</v>
      </c>
      <c r="E49" s="26" t="s">
        <v>315</v>
      </c>
      <c r="F49" s="26" t="s">
        <v>316</v>
      </c>
      <c r="G49" s="17">
        <f>SUM(LARGE(J49:Z49,{1,2,3,4,5,6,7,8,9,10}))</f>
        <v>192</v>
      </c>
      <c r="H49" s="23">
        <f t="shared" si="2"/>
        <v>1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192</v>
      </c>
      <c r="X49" s="11">
        <v>0</v>
      </c>
      <c r="Y49" s="11">
        <v>0</v>
      </c>
      <c r="Z49" s="11">
        <v>0</v>
      </c>
    </row>
    <row r="50" spans="2:26" ht="18" customHeight="1">
      <c r="B50" s="23" t="s">
        <v>11</v>
      </c>
      <c r="C50" s="26" t="s">
        <v>571</v>
      </c>
      <c r="D50" s="26" t="s">
        <v>351</v>
      </c>
      <c r="E50" s="26" t="s">
        <v>108</v>
      </c>
      <c r="F50" s="26" t="s">
        <v>617</v>
      </c>
      <c r="G50" s="17">
        <f>SUM(LARGE(J50:Z50,{1,2,3,4,5,6,7,8,9,10}))</f>
        <v>297</v>
      </c>
      <c r="H50" s="23">
        <f t="shared" si="2"/>
        <v>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297</v>
      </c>
    </row>
    <row r="51" spans="2:26" ht="18" customHeight="1">
      <c r="B51" s="23" t="s">
        <v>11</v>
      </c>
      <c r="C51" s="26" t="s">
        <v>96</v>
      </c>
      <c r="D51" s="26" t="s">
        <v>97</v>
      </c>
      <c r="E51" s="26" t="s">
        <v>155</v>
      </c>
      <c r="F51" s="26" t="s">
        <v>133</v>
      </c>
      <c r="G51" s="17">
        <f>SUM(LARGE(J51:Z51,{1,2,3,4,5,6,7,8,9,10}))</f>
        <v>240</v>
      </c>
      <c r="H51" s="23">
        <f t="shared" si="2"/>
        <v>1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240</v>
      </c>
      <c r="W51" s="11">
        <v>0</v>
      </c>
      <c r="X51" s="11">
        <v>0</v>
      </c>
      <c r="Y51" s="11">
        <v>0</v>
      </c>
      <c r="Z51" s="11">
        <v>0</v>
      </c>
    </row>
    <row r="52" spans="2:26" ht="18" customHeight="1">
      <c r="B52" s="23" t="s">
        <v>11</v>
      </c>
      <c r="C52" s="26" t="s">
        <v>611</v>
      </c>
      <c r="D52" s="26" t="s">
        <v>612</v>
      </c>
      <c r="E52" s="26" t="s">
        <v>208</v>
      </c>
      <c r="F52" s="26" t="s">
        <v>207</v>
      </c>
      <c r="G52" s="17">
        <f>SUM(LARGE(J52:Z52,{1,2,3,4,5,6,7,8,9,10}))</f>
        <v>120</v>
      </c>
      <c r="H52" s="23">
        <f t="shared" si="2"/>
        <v>1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120</v>
      </c>
      <c r="Z52" s="23">
        <v>0</v>
      </c>
    </row>
    <row r="53" spans="2:26" ht="18" customHeight="1">
      <c r="B53" s="23" t="s">
        <v>11</v>
      </c>
      <c r="C53" s="26" t="s">
        <v>125</v>
      </c>
      <c r="D53" s="26" t="s">
        <v>511</v>
      </c>
      <c r="E53" s="26" t="s">
        <v>83</v>
      </c>
      <c r="F53" s="26" t="s">
        <v>127</v>
      </c>
      <c r="G53" s="17">
        <f>SUM(LARGE(J53:Z53,{1,2,3,4,5,6,7,8,9,10}))</f>
        <v>132</v>
      </c>
      <c r="H53" s="23">
        <f t="shared" si="2"/>
        <v>1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132</v>
      </c>
      <c r="W53" s="11">
        <v>0</v>
      </c>
      <c r="X53" s="11">
        <v>0</v>
      </c>
      <c r="Y53" s="11">
        <v>0</v>
      </c>
      <c r="Z53" s="11">
        <v>0</v>
      </c>
    </row>
    <row r="54" spans="2:26" ht="18" customHeight="1">
      <c r="B54" s="23" t="s">
        <v>11</v>
      </c>
      <c r="C54" s="26" t="s">
        <v>93</v>
      </c>
      <c r="D54" s="26" t="s">
        <v>98</v>
      </c>
      <c r="E54" s="26" t="s">
        <v>93</v>
      </c>
      <c r="F54" s="26" t="s">
        <v>94</v>
      </c>
      <c r="G54" s="17">
        <f>SUM(LARGE(J54:Z54,{1,2,3,4,5,6,7,8,9,10}))</f>
        <v>135</v>
      </c>
      <c r="H54" s="23">
        <f t="shared" si="2"/>
        <v>1</v>
      </c>
      <c r="J54" s="23">
        <v>0</v>
      </c>
      <c r="K54" s="23">
        <v>0</v>
      </c>
      <c r="L54" s="23">
        <v>0</v>
      </c>
      <c r="M54" s="23">
        <v>0</v>
      </c>
      <c r="N54" s="23">
        <v>135</v>
      </c>
      <c r="O54" s="23">
        <v>0</v>
      </c>
      <c r="P54" s="23">
        <v>0</v>
      </c>
      <c r="Q54" s="23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</row>
    <row r="55" spans="2:26" ht="18" customHeight="1">
      <c r="B55" s="23" t="s">
        <v>11</v>
      </c>
      <c r="C55" s="26" t="s">
        <v>182</v>
      </c>
      <c r="D55" s="26" t="s">
        <v>183</v>
      </c>
      <c r="E55" s="26" t="s">
        <v>540</v>
      </c>
      <c r="F55" s="26" t="s">
        <v>541</v>
      </c>
      <c r="G55" s="17">
        <f>SUM(LARGE(J55:Z55,{1,2,3,4,5,6,7,8,9,10}))</f>
        <v>336</v>
      </c>
      <c r="H55" s="23">
        <f t="shared" si="2"/>
        <v>1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336</v>
      </c>
      <c r="X55" s="11">
        <v>0</v>
      </c>
      <c r="Y55" s="11">
        <v>0</v>
      </c>
      <c r="Z55" s="11">
        <v>0</v>
      </c>
    </row>
    <row r="56" spans="2:26" ht="18" customHeight="1">
      <c r="B56" s="23" t="s">
        <v>11</v>
      </c>
      <c r="C56" s="26" t="s">
        <v>184</v>
      </c>
      <c r="D56" s="26" t="s">
        <v>185</v>
      </c>
      <c r="E56" s="26" t="s">
        <v>155</v>
      </c>
      <c r="F56" s="26" t="s">
        <v>133</v>
      </c>
      <c r="G56" s="17">
        <f>SUM(LARGE(J56:Z56,{1,2,3,4,5,6,7,8,9,10}))</f>
        <v>294</v>
      </c>
      <c r="H56" s="23">
        <f t="shared" si="2"/>
        <v>1</v>
      </c>
      <c r="J56" s="23">
        <v>0</v>
      </c>
      <c r="K56" s="23">
        <v>0</v>
      </c>
      <c r="L56" s="23">
        <v>294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</row>
    <row r="57" spans="2:26" ht="18" customHeight="1">
      <c r="B57" s="23" t="s">
        <v>11</v>
      </c>
      <c r="C57" s="26" t="s">
        <v>184</v>
      </c>
      <c r="D57" s="26" t="s">
        <v>185</v>
      </c>
      <c r="E57" s="26" t="s">
        <v>90</v>
      </c>
      <c r="F57" s="26" t="s">
        <v>91</v>
      </c>
      <c r="G57" s="17">
        <f>SUM(LARGE(J57:Z57,{1,2,3,4,5,6,7,8,9,10}))</f>
        <v>255</v>
      </c>
      <c r="H57" s="23">
        <f t="shared" si="2"/>
        <v>1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11">
        <v>255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</row>
    <row r="58" spans="2:26" ht="18" customHeight="1">
      <c r="B58" s="23" t="s">
        <v>11</v>
      </c>
      <c r="C58" s="26" t="s">
        <v>83</v>
      </c>
      <c r="D58" s="26" t="s">
        <v>330</v>
      </c>
      <c r="E58" s="26" t="s">
        <v>123</v>
      </c>
      <c r="F58" s="26" t="s">
        <v>390</v>
      </c>
      <c r="G58" s="17">
        <f>SUM(LARGE(J58:Z58,{1,2,3,4,5,6,7,8,9,10}))</f>
        <v>231</v>
      </c>
      <c r="H58" s="23">
        <f t="shared" si="2"/>
        <v>1</v>
      </c>
      <c r="J58" s="23">
        <v>0</v>
      </c>
      <c r="K58" s="23">
        <v>0</v>
      </c>
      <c r="L58" s="23">
        <v>231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</row>
    <row r="59" spans="2:26" ht="18" customHeight="1">
      <c r="B59" s="23" t="s">
        <v>11</v>
      </c>
      <c r="C59" s="26" t="s">
        <v>83</v>
      </c>
      <c r="D59" s="26" t="s">
        <v>473</v>
      </c>
      <c r="E59" s="26" t="s">
        <v>111</v>
      </c>
      <c r="F59" s="26" t="s">
        <v>512</v>
      </c>
      <c r="G59" s="17">
        <f>SUM(LARGE(J59:Z59,{1,2,3,4,5,6,7,8,9,10}))</f>
        <v>168</v>
      </c>
      <c r="H59" s="23">
        <f t="shared" si="2"/>
        <v>1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168</v>
      </c>
      <c r="W59" s="11">
        <v>0</v>
      </c>
      <c r="X59" s="11">
        <v>0</v>
      </c>
      <c r="Y59" s="11">
        <v>0</v>
      </c>
      <c r="Z59" s="11">
        <v>0</v>
      </c>
    </row>
    <row r="60" spans="2:26" ht="18" customHeight="1">
      <c r="B60" s="23" t="s">
        <v>11</v>
      </c>
      <c r="C60" s="26" t="s">
        <v>83</v>
      </c>
      <c r="D60" s="26" t="s">
        <v>186</v>
      </c>
      <c r="E60" s="26" t="s">
        <v>83</v>
      </c>
      <c r="F60" s="26" t="s">
        <v>127</v>
      </c>
      <c r="G60" s="17">
        <f>SUM(LARGE(J60:Z60,{1,2,3,4,5,6,7,8,9,10}))</f>
        <v>120</v>
      </c>
      <c r="H60" s="23">
        <f t="shared" si="2"/>
        <v>1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120</v>
      </c>
      <c r="Z60" s="23">
        <v>0</v>
      </c>
    </row>
    <row r="61" spans="2:26" ht="18" customHeight="1">
      <c r="B61" s="23" t="s">
        <v>11</v>
      </c>
      <c r="C61" s="26" t="s">
        <v>83</v>
      </c>
      <c r="D61" s="26" t="s">
        <v>186</v>
      </c>
      <c r="E61" s="26" t="s">
        <v>393</v>
      </c>
      <c r="F61" s="26" t="s">
        <v>394</v>
      </c>
      <c r="G61" s="17">
        <f>SUM(LARGE(J61:Z61,{1,2,3,4,5,6,7,8,9,10}))</f>
        <v>105</v>
      </c>
      <c r="H61" s="23">
        <f t="shared" si="2"/>
        <v>1</v>
      </c>
      <c r="J61" s="23">
        <v>0</v>
      </c>
      <c r="K61" s="23">
        <v>0</v>
      </c>
      <c r="L61" s="23">
        <v>105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</row>
    <row r="62" spans="2:9" ht="18" customHeight="1">
      <c r="B62" s="25"/>
      <c r="C62" s="26"/>
      <c r="D62" s="26"/>
      <c r="E62" s="26"/>
      <c r="F62" s="26"/>
      <c r="G62" s="17"/>
      <c r="H62" s="23"/>
      <c r="I62" s="23"/>
    </row>
    <row r="63" spans="2:9" ht="18" customHeight="1">
      <c r="B63" s="25"/>
      <c r="C63" s="26"/>
      <c r="D63" s="26"/>
      <c r="E63" s="26"/>
      <c r="F63" s="26"/>
      <c r="G63" s="17"/>
      <c r="H63" s="23"/>
      <c r="I63" s="23"/>
    </row>
    <row r="64" spans="2:9" ht="18" customHeight="1">
      <c r="B64" s="25"/>
      <c r="C64" s="26"/>
      <c r="D64" s="26"/>
      <c r="E64" s="26"/>
      <c r="F64" s="26"/>
      <c r="G64" s="17"/>
      <c r="H64" s="23"/>
      <c r="I64" s="23"/>
    </row>
    <row r="65" spans="2:9" ht="18" customHeight="1">
      <c r="B65" s="25"/>
      <c r="C65" s="26"/>
      <c r="D65" s="26"/>
      <c r="E65" s="26"/>
      <c r="F65" s="26"/>
      <c r="G65" s="17"/>
      <c r="H65" s="23"/>
      <c r="I65" s="23"/>
    </row>
    <row r="66" spans="2:9" ht="18" customHeight="1">
      <c r="B66" s="25"/>
      <c r="C66" s="26"/>
      <c r="D66" s="26"/>
      <c r="E66" s="26"/>
      <c r="F66" s="26"/>
      <c r="G66" s="17"/>
      <c r="H66" s="23"/>
      <c r="I66" s="23"/>
    </row>
    <row r="67" spans="2:9" ht="18" customHeight="1">
      <c r="B67" s="15"/>
      <c r="G67" s="19"/>
      <c r="H67" s="10"/>
      <c r="I67" s="32"/>
    </row>
  </sheetData>
  <sheetProtection/>
  <printOptions horizontalCentered="1"/>
  <pageMargins left="0.25" right="0.25" top="0.75" bottom="0.75" header="0.5" footer="0.5"/>
  <pageSetup fitToHeight="1" fitToWidth="1" orientation="landscape" scale="70" r:id="rId1"/>
  <headerFooter alignWithMargins="0">
    <oddHeader>&amp;L&amp;C&amp;"Arial,Bold"&amp;12Women's Doubles Rankings List&amp;R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E112"/>
  <sheetViews>
    <sheetView zoomScale="75" zoomScaleNormal="75" zoomScalePageLayoutView="0" workbookViewId="0" topLeftCell="A1">
      <selection activeCell="G150" sqref="G150"/>
    </sheetView>
  </sheetViews>
  <sheetFormatPr defaultColWidth="10.875" defaultRowHeight="18" customHeight="1"/>
  <cols>
    <col min="1" max="1" width="9.125" style="1" customWidth="1"/>
    <col min="2" max="2" width="4.875" style="15" customWidth="1"/>
    <col min="3" max="3" width="12.00390625" style="13" customWidth="1"/>
    <col min="4" max="4" width="9.625" style="13" customWidth="1"/>
    <col min="5" max="5" width="14.625" style="13" customWidth="1"/>
    <col min="6" max="6" width="9.625" style="13" customWidth="1"/>
    <col min="7" max="7" width="8.625" style="19" customWidth="1"/>
    <col min="8" max="9" width="6.375" style="11" customWidth="1"/>
    <col min="10" max="10" width="7.875" style="11" customWidth="1"/>
    <col min="11" max="11" width="7.375" style="11" customWidth="1"/>
    <col min="12" max="12" width="8.125" style="11" customWidth="1"/>
    <col min="13" max="13" width="7.875" style="11" customWidth="1"/>
    <col min="14" max="14" width="8.00390625" style="11" customWidth="1"/>
    <col min="15" max="15" width="7.625" style="11" customWidth="1"/>
    <col min="16" max="16" width="8.875" style="11" customWidth="1"/>
    <col min="17" max="18" width="8.75390625" style="11" customWidth="1"/>
    <col min="19" max="19" width="7.875" style="11" customWidth="1"/>
    <col min="20" max="21" width="8.625" style="11" customWidth="1"/>
    <col min="22" max="22" width="7.875" style="11" customWidth="1"/>
    <col min="23" max="23" width="8.375" style="11" customWidth="1"/>
    <col min="24" max="24" width="7.75390625" style="11" customWidth="1"/>
    <col min="25" max="27" width="7.625" style="11" customWidth="1"/>
    <col min="28" max="28" width="8.00390625" style="11" customWidth="1"/>
    <col min="29" max="29" width="7.875" style="11" customWidth="1"/>
    <col min="30" max="83" width="10.875" style="11" customWidth="1"/>
    <col min="84" max="16384" width="10.875" style="1" customWidth="1"/>
  </cols>
  <sheetData>
    <row r="1" spans="2:83" s="4" customFormat="1" ht="18" customHeight="1">
      <c r="B1" s="22"/>
      <c r="C1" s="13"/>
      <c r="D1" s="13"/>
      <c r="E1" s="13"/>
      <c r="F1" s="13"/>
      <c r="G1" s="18"/>
      <c r="H1" s="7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2:83" s="4" customFormat="1" ht="18" customHeight="1">
      <c r="B2" s="22"/>
      <c r="C2" s="13"/>
      <c r="D2" s="13"/>
      <c r="E2" s="13"/>
      <c r="F2" s="13"/>
      <c r="G2" s="18"/>
      <c r="H2" s="7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2:83" s="4" customFormat="1" ht="18" customHeight="1">
      <c r="B3" s="21"/>
      <c r="C3" s="13"/>
      <c r="D3" s="13"/>
      <c r="E3" s="13"/>
      <c r="F3" s="13"/>
      <c r="G3" s="18"/>
      <c r="H3" s="7"/>
      <c r="I3" s="11"/>
      <c r="J3" s="8">
        <v>39580</v>
      </c>
      <c r="K3" s="8">
        <v>39635</v>
      </c>
      <c r="L3" s="8">
        <v>39643</v>
      </c>
      <c r="M3" s="8">
        <v>39706</v>
      </c>
      <c r="N3" s="8">
        <v>39713</v>
      </c>
      <c r="O3" s="8">
        <v>39720</v>
      </c>
      <c r="P3" s="8">
        <v>39730</v>
      </c>
      <c r="Q3" s="8">
        <v>39734</v>
      </c>
      <c r="R3" s="8">
        <v>39382</v>
      </c>
      <c r="S3" s="8">
        <v>39754</v>
      </c>
      <c r="T3" s="8">
        <v>39769</v>
      </c>
      <c r="U3" s="8">
        <v>39771</v>
      </c>
      <c r="V3" s="8">
        <v>39783</v>
      </c>
      <c r="W3" s="8">
        <v>39803</v>
      </c>
      <c r="X3" s="8">
        <v>39825</v>
      </c>
      <c r="Y3" s="8">
        <v>39867</v>
      </c>
      <c r="Z3" s="8">
        <v>39881</v>
      </c>
      <c r="AA3" s="8">
        <v>39888</v>
      </c>
      <c r="AB3" s="8">
        <v>39902</v>
      </c>
      <c r="AC3" s="8">
        <v>39916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2:83" s="4" customFormat="1" ht="18" customHeight="1">
      <c r="B4" s="21"/>
      <c r="C4" s="13"/>
      <c r="D4" s="13"/>
      <c r="E4" s="13"/>
      <c r="F4" s="13"/>
      <c r="G4" s="18"/>
      <c r="H4" s="7"/>
      <c r="I4" s="11"/>
      <c r="J4" s="7" t="s">
        <v>2</v>
      </c>
      <c r="K4" s="7" t="s">
        <v>404</v>
      </c>
      <c r="L4" s="7" t="s">
        <v>214</v>
      </c>
      <c r="M4" s="7" t="s">
        <v>221</v>
      </c>
      <c r="N4" s="7" t="s">
        <v>166</v>
      </c>
      <c r="O4" s="7" t="s">
        <v>20</v>
      </c>
      <c r="P4" s="7" t="s">
        <v>217</v>
      </c>
      <c r="Q4" s="7" t="s">
        <v>217</v>
      </c>
      <c r="R4" s="7" t="s">
        <v>290</v>
      </c>
      <c r="S4" s="7" t="s">
        <v>216</v>
      </c>
      <c r="T4" s="7" t="s">
        <v>221</v>
      </c>
      <c r="U4" s="7" t="s">
        <v>437</v>
      </c>
      <c r="V4" s="7" t="s">
        <v>448</v>
      </c>
      <c r="W4" s="7" t="s">
        <v>285</v>
      </c>
      <c r="X4" s="7" t="s">
        <v>451</v>
      </c>
      <c r="Y4" s="7" t="s">
        <v>342</v>
      </c>
      <c r="Z4" s="7" t="s">
        <v>557</v>
      </c>
      <c r="AA4" s="7" t="s">
        <v>256</v>
      </c>
      <c r="AB4" s="7" t="s">
        <v>345</v>
      </c>
      <c r="AC4" s="7" t="s">
        <v>625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2:83" s="4" customFormat="1" ht="18" customHeight="1">
      <c r="B5" s="21"/>
      <c r="C5" s="13"/>
      <c r="D5" s="13"/>
      <c r="E5" s="13"/>
      <c r="F5" s="13"/>
      <c r="G5" s="18"/>
      <c r="H5" s="7"/>
      <c r="I5" s="11"/>
      <c r="J5" s="7" t="s">
        <v>4</v>
      </c>
      <c r="K5" s="7" t="s">
        <v>4</v>
      </c>
      <c r="L5" s="7" t="s">
        <v>4</v>
      </c>
      <c r="M5" s="7" t="s">
        <v>409</v>
      </c>
      <c r="N5" s="7" t="s">
        <v>4</v>
      </c>
      <c r="O5" s="7" t="s">
        <v>213</v>
      </c>
      <c r="P5" s="7" t="s">
        <v>410</v>
      </c>
      <c r="Q5" s="7" t="s">
        <v>412</v>
      </c>
      <c r="R5" s="7" t="s">
        <v>181</v>
      </c>
      <c r="S5" s="7" t="s">
        <v>213</v>
      </c>
      <c r="T5" s="7" t="s">
        <v>4</v>
      </c>
      <c r="U5" s="7" t="s">
        <v>4</v>
      </c>
      <c r="V5" s="7" t="s">
        <v>4</v>
      </c>
      <c r="W5" s="7" t="s">
        <v>213</v>
      </c>
      <c r="X5" s="7" t="s">
        <v>4</v>
      </c>
      <c r="Y5" s="7" t="s">
        <v>529</v>
      </c>
      <c r="Z5" s="7" t="s">
        <v>558</v>
      </c>
      <c r="AA5" s="7" t="s">
        <v>250</v>
      </c>
      <c r="AB5" s="7" t="s">
        <v>346</v>
      </c>
      <c r="AC5" s="7" t="s">
        <v>213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2:83" s="4" customFormat="1" ht="18" customHeight="1">
      <c r="B6" s="21" t="s">
        <v>3</v>
      </c>
      <c r="C6" s="13"/>
      <c r="D6" s="13"/>
      <c r="E6" s="13"/>
      <c r="F6" s="13"/>
      <c r="G6" s="18"/>
      <c r="H6" s="7"/>
      <c r="I6" s="11"/>
      <c r="J6" s="7"/>
      <c r="K6" s="7"/>
      <c r="L6" s="7"/>
      <c r="M6" s="7"/>
      <c r="N6" s="7"/>
      <c r="O6" s="7"/>
      <c r="P6" s="7" t="s">
        <v>181</v>
      </c>
      <c r="Q6" s="7" t="s">
        <v>181</v>
      </c>
      <c r="R6" s="7"/>
      <c r="S6" s="7"/>
      <c r="T6" s="7"/>
      <c r="U6" s="7"/>
      <c r="V6" s="7"/>
      <c r="W6" s="7"/>
      <c r="X6" s="7"/>
      <c r="Y6" s="7" t="s">
        <v>10</v>
      </c>
      <c r="Z6" s="7"/>
      <c r="AA6" s="7" t="s">
        <v>10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2:83" s="4" customFormat="1" ht="18" customHeight="1">
      <c r="B7" s="28" t="s">
        <v>560</v>
      </c>
      <c r="C7" s="13"/>
      <c r="D7" s="13"/>
      <c r="E7" s="13"/>
      <c r="F7" s="13"/>
      <c r="G7" s="18"/>
      <c r="H7" s="7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2:83" s="4" customFormat="1" ht="18" customHeight="1">
      <c r="B8" s="21"/>
      <c r="C8" s="13"/>
      <c r="D8" s="13"/>
      <c r="E8" s="13"/>
      <c r="F8" s="13"/>
      <c r="G8" s="18"/>
      <c r="H8" s="7"/>
      <c r="I8" s="11"/>
      <c r="J8" s="7" t="s">
        <v>151</v>
      </c>
      <c r="K8" s="7" t="s">
        <v>1</v>
      </c>
      <c r="L8" s="7" t="s">
        <v>17</v>
      </c>
      <c r="M8" s="7" t="s">
        <v>5</v>
      </c>
      <c r="N8" s="7" t="s">
        <v>5</v>
      </c>
      <c r="O8" s="7" t="s">
        <v>12</v>
      </c>
      <c r="P8" s="7" t="s">
        <v>411</v>
      </c>
      <c r="Q8" s="7" t="s">
        <v>17</v>
      </c>
      <c r="R8" s="7" t="s">
        <v>0</v>
      </c>
      <c r="S8" s="7" t="s">
        <v>0</v>
      </c>
      <c r="T8" s="7" t="s">
        <v>436</v>
      </c>
      <c r="U8" s="7" t="s">
        <v>5</v>
      </c>
      <c r="V8" s="7" t="s">
        <v>215</v>
      </c>
      <c r="W8" s="7" t="s">
        <v>15</v>
      </c>
      <c r="X8" s="7" t="s">
        <v>452</v>
      </c>
      <c r="Y8" s="7" t="s">
        <v>530</v>
      </c>
      <c r="Z8" s="7" t="s">
        <v>559</v>
      </c>
      <c r="AA8" s="7" t="s">
        <v>0</v>
      </c>
      <c r="AB8" s="7" t="s">
        <v>1</v>
      </c>
      <c r="AC8" s="7" t="s">
        <v>12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2:83" s="4" customFormat="1" ht="18" customHeight="1">
      <c r="B9" s="21" t="s">
        <v>13</v>
      </c>
      <c r="C9" s="13"/>
      <c r="D9" s="13"/>
      <c r="E9" s="13"/>
      <c r="F9" s="13"/>
      <c r="G9" s="20" t="s">
        <v>8</v>
      </c>
      <c r="H9" s="9" t="s">
        <v>23</v>
      </c>
      <c r="I9" s="29"/>
      <c r="J9" s="9" t="s">
        <v>9</v>
      </c>
      <c r="K9" s="9" t="s">
        <v>9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9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 t="s">
        <v>9</v>
      </c>
      <c r="X9" s="9" t="s">
        <v>9</v>
      </c>
      <c r="Y9" s="9" t="s">
        <v>9</v>
      </c>
      <c r="Z9" s="9" t="s">
        <v>9</v>
      </c>
      <c r="AA9" s="9" t="s">
        <v>9</v>
      </c>
      <c r="AB9" s="9" t="s">
        <v>9</v>
      </c>
      <c r="AC9" s="9" t="s">
        <v>9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2:83" s="4" customFormat="1" ht="18" customHeight="1">
      <c r="B10" s="21" t="s">
        <v>7</v>
      </c>
      <c r="C10" s="9" t="s">
        <v>24</v>
      </c>
      <c r="D10" s="9" t="s">
        <v>25</v>
      </c>
      <c r="E10" s="9" t="s">
        <v>24</v>
      </c>
      <c r="F10" s="9" t="s">
        <v>25</v>
      </c>
      <c r="G10" s="20" t="s">
        <v>9</v>
      </c>
      <c r="H10" s="9" t="s">
        <v>6</v>
      </c>
      <c r="I10" s="29"/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9" t="s">
        <v>14</v>
      </c>
      <c r="AC10" s="9" t="s">
        <v>14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2:83" s="4" customFormat="1" ht="18" customHeight="1">
      <c r="B11" s="11">
        <v>1</v>
      </c>
      <c r="C11" s="16" t="s">
        <v>67</v>
      </c>
      <c r="D11" s="16" t="s">
        <v>68</v>
      </c>
      <c r="E11" s="16" t="s">
        <v>90</v>
      </c>
      <c r="F11" s="16" t="s">
        <v>91</v>
      </c>
      <c r="G11" s="17">
        <f>SUM(LARGE(J11:AC11,{1,2,3,4,5,6,7,8,9,10}))</f>
        <v>3443</v>
      </c>
      <c r="H11" s="23">
        <f aca="true" t="shared" si="0" ref="H11:H27">COUNTIF(J11:AC11,"&gt;0")</f>
        <v>13</v>
      </c>
      <c r="I11" s="2"/>
      <c r="J11" s="23">
        <v>0</v>
      </c>
      <c r="K11" s="23">
        <v>297</v>
      </c>
      <c r="L11" s="23">
        <v>192</v>
      </c>
      <c r="M11" s="23">
        <v>360</v>
      </c>
      <c r="N11" s="23">
        <v>360</v>
      </c>
      <c r="O11" s="23">
        <v>400</v>
      </c>
      <c r="P11" s="23">
        <v>345</v>
      </c>
      <c r="Q11" s="23">
        <v>350</v>
      </c>
      <c r="R11" s="11">
        <v>0</v>
      </c>
      <c r="S11" s="11">
        <v>0</v>
      </c>
      <c r="T11" s="11">
        <v>266</v>
      </c>
      <c r="U11" s="11">
        <v>222</v>
      </c>
      <c r="V11" s="11">
        <v>167</v>
      </c>
      <c r="W11" s="11">
        <v>0</v>
      </c>
      <c r="X11" s="11">
        <v>0</v>
      </c>
      <c r="Y11" s="11">
        <v>0</v>
      </c>
      <c r="Z11" s="11">
        <v>266</v>
      </c>
      <c r="AA11" s="11">
        <v>0</v>
      </c>
      <c r="AB11" s="11">
        <v>459</v>
      </c>
      <c r="AC11" s="11">
        <v>340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2:83" s="4" customFormat="1" ht="18" customHeight="1">
      <c r="B12" s="11">
        <f>B11+1</f>
        <v>2</v>
      </c>
      <c r="C12" s="16" t="s">
        <v>31</v>
      </c>
      <c r="D12" s="16" t="s">
        <v>32</v>
      </c>
      <c r="E12" s="16" t="s">
        <v>182</v>
      </c>
      <c r="F12" s="16" t="s">
        <v>183</v>
      </c>
      <c r="G12" s="17">
        <f>SUM(LARGE(J12:AC12,{1,2,3,4,5,6,7,8,9,10}))</f>
        <v>1230</v>
      </c>
      <c r="H12" s="23">
        <f t="shared" si="0"/>
        <v>7</v>
      </c>
      <c r="I12" s="2"/>
      <c r="J12" s="23">
        <v>231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11">
        <v>210</v>
      </c>
      <c r="S12" s="11">
        <v>165</v>
      </c>
      <c r="T12" s="11">
        <v>0</v>
      </c>
      <c r="U12" s="11">
        <v>0</v>
      </c>
      <c r="V12" s="11">
        <v>0</v>
      </c>
      <c r="W12" s="11">
        <v>0</v>
      </c>
      <c r="X12" s="11">
        <v>132</v>
      </c>
      <c r="Y12" s="11">
        <v>192</v>
      </c>
      <c r="Z12" s="11">
        <v>0</v>
      </c>
      <c r="AA12" s="11">
        <v>165</v>
      </c>
      <c r="AB12" s="11">
        <v>135</v>
      </c>
      <c r="AC12" s="11">
        <v>0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2:83" s="4" customFormat="1" ht="18" customHeight="1">
      <c r="B13" s="11">
        <f aca="true" t="shared" si="1" ref="B13:B27">B12+1</f>
        <v>3</v>
      </c>
      <c r="C13" s="16" t="s">
        <v>241</v>
      </c>
      <c r="D13" s="16" t="s">
        <v>242</v>
      </c>
      <c r="E13" s="16" t="s">
        <v>90</v>
      </c>
      <c r="F13" s="16" t="s">
        <v>91</v>
      </c>
      <c r="G13" s="17">
        <f>SUM(LARGE(J13:AC13,{1,2,3,4,5,6,7,8,9,10}))</f>
        <v>993</v>
      </c>
      <c r="H13" s="23">
        <f t="shared" si="0"/>
        <v>3</v>
      </c>
      <c r="I13" s="2"/>
      <c r="J13" s="23">
        <v>357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11">
        <v>300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336</v>
      </c>
      <c r="Z13" s="11">
        <v>0</v>
      </c>
      <c r="AA13" s="11">
        <v>0</v>
      </c>
      <c r="AB13" s="11">
        <v>0</v>
      </c>
      <c r="AC13" s="11">
        <v>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2:83" s="4" customFormat="1" ht="18" customHeight="1">
      <c r="B14" s="11">
        <f t="shared" si="1"/>
        <v>4</v>
      </c>
      <c r="C14" s="16" t="s">
        <v>29</v>
      </c>
      <c r="D14" s="16" t="s">
        <v>30</v>
      </c>
      <c r="E14" s="16" t="s">
        <v>49</v>
      </c>
      <c r="F14" s="16" t="s">
        <v>84</v>
      </c>
      <c r="G14" s="17">
        <f>SUM(LARGE(J14:AC14,{1,2,3,4,5,6,7,8,9,10}))</f>
        <v>918</v>
      </c>
      <c r="H14" s="23">
        <f t="shared" si="0"/>
        <v>2</v>
      </c>
      <c r="J14" s="23">
        <v>0</v>
      </c>
      <c r="K14" s="23">
        <v>378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540</v>
      </c>
      <c r="AC14" s="11">
        <v>0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2:83" s="4" customFormat="1" ht="18" customHeight="1">
      <c r="B15" s="11">
        <f t="shared" si="1"/>
        <v>5</v>
      </c>
      <c r="C15" s="16" t="s">
        <v>105</v>
      </c>
      <c r="D15" s="16" t="s">
        <v>106</v>
      </c>
      <c r="E15" s="16" t="s">
        <v>184</v>
      </c>
      <c r="F15" s="16" t="s">
        <v>185</v>
      </c>
      <c r="G15" s="17">
        <f>SUM(LARGE(J15:AC15,{1,2,3,4,5,6,7,8,9,10}))</f>
        <v>675</v>
      </c>
      <c r="H15" s="23">
        <f t="shared" si="0"/>
        <v>2</v>
      </c>
      <c r="I15" s="2"/>
      <c r="J15" s="23">
        <v>420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11">
        <v>255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2:83" s="4" customFormat="1" ht="18" customHeight="1">
      <c r="B16" s="11">
        <f t="shared" si="1"/>
        <v>6</v>
      </c>
      <c r="C16" s="16" t="s">
        <v>49</v>
      </c>
      <c r="D16" s="16" t="s">
        <v>131</v>
      </c>
      <c r="E16" s="16" t="s">
        <v>46</v>
      </c>
      <c r="F16" s="16" t="s">
        <v>92</v>
      </c>
      <c r="G16" s="17">
        <f>SUM(LARGE(J16:AC16,{1,2,3,4,5,6,7,8,9,10}))</f>
        <v>632</v>
      </c>
      <c r="H16" s="23">
        <f t="shared" si="0"/>
        <v>3</v>
      </c>
      <c r="I16" s="2"/>
      <c r="J16" s="23">
        <v>0</v>
      </c>
      <c r="K16" s="23">
        <v>135</v>
      </c>
      <c r="L16" s="23">
        <v>275</v>
      </c>
      <c r="M16" s="23">
        <v>0</v>
      </c>
      <c r="N16" s="23">
        <v>222</v>
      </c>
      <c r="O16" s="23">
        <v>0</v>
      </c>
      <c r="P16" s="23">
        <v>0</v>
      </c>
      <c r="Q16" s="23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2:83" s="4" customFormat="1" ht="18" customHeight="1">
      <c r="B17" s="11">
        <f t="shared" si="1"/>
        <v>7</v>
      </c>
      <c r="C17" s="16" t="s">
        <v>519</v>
      </c>
      <c r="D17" s="16" t="s">
        <v>520</v>
      </c>
      <c r="E17" s="16" t="s">
        <v>95</v>
      </c>
      <c r="F17" s="16" t="s">
        <v>521</v>
      </c>
      <c r="G17" s="17">
        <f>SUM(LARGE(J17:AC17,{1,2,3,4,5,6,7,8,9,10}))</f>
        <v>624</v>
      </c>
      <c r="H17" s="23">
        <f t="shared" si="0"/>
        <v>4</v>
      </c>
      <c r="I17" s="2"/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132</v>
      </c>
      <c r="Y17" s="11">
        <v>192</v>
      </c>
      <c r="Z17" s="11">
        <v>0</v>
      </c>
      <c r="AA17" s="11">
        <v>165</v>
      </c>
      <c r="AB17" s="11">
        <v>135</v>
      </c>
      <c r="AC17" s="11">
        <v>0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2:83" s="4" customFormat="1" ht="18" customHeight="1">
      <c r="B18" s="11">
        <f t="shared" si="1"/>
        <v>8</v>
      </c>
      <c r="C18" s="16" t="s">
        <v>232</v>
      </c>
      <c r="D18" s="16" t="s">
        <v>229</v>
      </c>
      <c r="E18" s="16" t="s">
        <v>123</v>
      </c>
      <c r="F18" s="16" t="s">
        <v>379</v>
      </c>
      <c r="G18" s="17">
        <f>SUM(LARGE(J18:AC18,{1,2,3,4,5,6,7,8,9,10}))</f>
        <v>491</v>
      </c>
      <c r="H18" s="23">
        <f t="shared" si="0"/>
        <v>2</v>
      </c>
      <c r="J18" s="23">
        <v>0</v>
      </c>
      <c r="K18" s="23">
        <v>216</v>
      </c>
      <c r="L18" s="23">
        <v>275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2:83" s="4" customFormat="1" ht="18" customHeight="1">
      <c r="B19" s="11">
        <f t="shared" si="1"/>
        <v>9</v>
      </c>
      <c r="C19" s="16" t="s">
        <v>460</v>
      </c>
      <c r="D19" s="16" t="s">
        <v>461</v>
      </c>
      <c r="E19" s="16" t="s">
        <v>175</v>
      </c>
      <c r="F19" s="16" t="s">
        <v>176</v>
      </c>
      <c r="G19" s="17">
        <f>SUM(LARGE(J19:AC19,{1,2,3,4,5,6,7,8,9,10}))</f>
        <v>468</v>
      </c>
      <c r="H19" s="23">
        <f t="shared" si="0"/>
        <v>2</v>
      </c>
      <c r="I19" s="2"/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168</v>
      </c>
      <c r="Y19" s="11">
        <v>0</v>
      </c>
      <c r="Z19" s="11">
        <v>0</v>
      </c>
      <c r="AA19" s="11">
        <v>300</v>
      </c>
      <c r="AB19" s="11">
        <v>0</v>
      </c>
      <c r="AC19" s="11">
        <v>0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2:83" s="4" customFormat="1" ht="18" customHeight="1">
      <c r="B20" s="11">
        <f t="shared" si="1"/>
        <v>10</v>
      </c>
      <c r="C20" s="16" t="s">
        <v>310</v>
      </c>
      <c r="D20" s="16" t="s">
        <v>542</v>
      </c>
      <c r="E20" s="16" t="s">
        <v>123</v>
      </c>
      <c r="F20" s="16" t="s">
        <v>379</v>
      </c>
      <c r="G20" s="17">
        <f>SUM(LARGE(J20:AC20,{1,2,3,4,5,6,7,8,9,10}))</f>
        <v>441</v>
      </c>
      <c r="H20" s="23">
        <f t="shared" si="0"/>
        <v>2</v>
      </c>
      <c r="I20" s="2"/>
      <c r="J20" s="23">
        <v>231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11">
        <v>210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2:83" s="4" customFormat="1" ht="18" customHeight="1">
      <c r="B21" s="11">
        <f t="shared" si="1"/>
        <v>11</v>
      </c>
      <c r="C21" s="16" t="s">
        <v>533</v>
      </c>
      <c r="D21" s="16" t="s">
        <v>534</v>
      </c>
      <c r="E21" s="16" t="s">
        <v>332</v>
      </c>
      <c r="F21" s="16" t="s">
        <v>333</v>
      </c>
      <c r="G21" s="17">
        <f>SUM(LARGE(J21:AC21,{1,2,3,4,5,6,7,8,9,10}))</f>
        <v>408</v>
      </c>
      <c r="H21" s="23">
        <f t="shared" si="0"/>
        <v>2</v>
      </c>
      <c r="I21" s="2"/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1">
        <v>192</v>
      </c>
      <c r="Z21" s="11">
        <v>0</v>
      </c>
      <c r="AA21" s="11">
        <v>0</v>
      </c>
      <c r="AB21" s="11">
        <v>216</v>
      </c>
      <c r="AC21" s="11">
        <v>0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2:83" s="4" customFormat="1" ht="18" customHeight="1">
      <c r="B22" s="11">
        <f t="shared" si="1"/>
        <v>12</v>
      </c>
      <c r="C22" s="16" t="s">
        <v>54</v>
      </c>
      <c r="D22" s="16" t="s">
        <v>55</v>
      </c>
      <c r="E22" s="16" t="s">
        <v>74</v>
      </c>
      <c r="F22" s="16" t="s">
        <v>85</v>
      </c>
      <c r="G22" s="17">
        <f>SUM(LARGE(J22:AC22,{1,2,3,4,5,6,7,8,9,10}))</f>
        <v>366</v>
      </c>
      <c r="H22" s="23">
        <f t="shared" si="0"/>
        <v>2</v>
      </c>
      <c r="I22" s="2"/>
      <c r="J22" s="23">
        <v>231</v>
      </c>
      <c r="K22" s="23">
        <v>135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2:83" s="4" customFormat="1" ht="18" customHeight="1">
      <c r="B23" s="11">
        <f t="shared" si="1"/>
        <v>13</v>
      </c>
      <c r="C23" s="16" t="s">
        <v>40</v>
      </c>
      <c r="D23" s="16" t="s">
        <v>60</v>
      </c>
      <c r="E23" s="16" t="s">
        <v>155</v>
      </c>
      <c r="F23" s="16" t="s">
        <v>133</v>
      </c>
      <c r="G23" s="17">
        <f>SUM(LARGE(J23:AC23,{1,2,3,4,5,6,7,8,9,10}))</f>
        <v>363</v>
      </c>
      <c r="H23" s="23">
        <f t="shared" si="0"/>
        <v>2</v>
      </c>
      <c r="I23" s="2"/>
      <c r="J23" s="23">
        <v>231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132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2:83" s="4" customFormat="1" ht="18" customHeight="1">
      <c r="B24" s="11">
        <f t="shared" si="1"/>
        <v>14</v>
      </c>
      <c r="C24" s="16" t="s">
        <v>45</v>
      </c>
      <c r="D24" s="16" t="s">
        <v>27</v>
      </c>
      <c r="E24" s="16" t="s">
        <v>208</v>
      </c>
      <c r="F24" s="16" t="s">
        <v>207</v>
      </c>
      <c r="G24" s="17">
        <f>SUM(LARGE(J24:AC24,{1,2,3,4,5,6,7,8,9,10}))</f>
        <v>333</v>
      </c>
      <c r="H24" s="23">
        <f t="shared" si="0"/>
        <v>2</v>
      </c>
      <c r="I24" s="2"/>
      <c r="J24" s="23">
        <v>168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11">
        <v>165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2:83" s="4" customFormat="1" ht="18" customHeight="1">
      <c r="B25" s="11">
        <f t="shared" si="1"/>
        <v>15</v>
      </c>
      <c r="C25" s="16" t="s">
        <v>555</v>
      </c>
      <c r="D25" s="16" t="s">
        <v>261</v>
      </c>
      <c r="E25" s="16" t="s">
        <v>66</v>
      </c>
      <c r="F25" s="16" t="s">
        <v>277</v>
      </c>
      <c r="G25" s="17">
        <f>SUM(LARGE(J25:AC25,{1,2,3,4,5,6,7,8,9,10}))</f>
        <v>327</v>
      </c>
      <c r="H25" s="23">
        <f t="shared" si="0"/>
        <v>2</v>
      </c>
      <c r="I25" s="2"/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192</v>
      </c>
      <c r="Z25" s="11">
        <v>0</v>
      </c>
      <c r="AA25" s="11">
        <v>0</v>
      </c>
      <c r="AB25" s="11">
        <v>135</v>
      </c>
      <c r="AC25" s="11">
        <v>0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2:83" s="4" customFormat="1" ht="18" customHeight="1">
      <c r="B26" s="11">
        <f t="shared" si="1"/>
        <v>16</v>
      </c>
      <c r="C26" s="16" t="s">
        <v>177</v>
      </c>
      <c r="D26" s="16" t="s">
        <v>178</v>
      </c>
      <c r="E26" s="16" t="s">
        <v>209</v>
      </c>
      <c r="F26" s="16" t="s">
        <v>210</v>
      </c>
      <c r="G26" s="17">
        <f>SUM(LARGE(J26:AC26,{1,2,3,4,5,6,7,8,9,10}))</f>
        <v>225</v>
      </c>
      <c r="H26" s="23">
        <f t="shared" si="0"/>
        <v>2</v>
      </c>
      <c r="I26" s="2"/>
      <c r="J26" s="23">
        <v>105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11">
        <v>120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2:83" s="4" customFormat="1" ht="18" customHeight="1">
      <c r="B27" s="11">
        <f t="shared" si="1"/>
        <v>17</v>
      </c>
      <c r="C27" s="16" t="s">
        <v>67</v>
      </c>
      <c r="D27" s="16" t="s">
        <v>146</v>
      </c>
      <c r="E27" s="16" t="s">
        <v>90</v>
      </c>
      <c r="F27" s="16" t="s">
        <v>91</v>
      </c>
      <c r="G27" s="17">
        <f>SUM(LARGE(J27:AC27,{1,2,3,4,5,6,7,8,9,10}))</f>
        <v>175</v>
      </c>
      <c r="H27" s="23">
        <f t="shared" si="0"/>
        <v>2</v>
      </c>
      <c r="I27" s="2"/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165</v>
      </c>
      <c r="T27" s="11">
        <v>0</v>
      </c>
      <c r="U27" s="11">
        <v>0</v>
      </c>
      <c r="V27" s="11">
        <v>0</v>
      </c>
      <c r="W27" s="11">
        <v>10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2:83" s="4" customFormat="1" ht="18" customHeight="1">
      <c r="B28" s="11"/>
      <c r="C28" s="16"/>
      <c r="D28" s="16"/>
      <c r="E28" s="16"/>
      <c r="F28" s="16"/>
      <c r="G28" s="17"/>
      <c r="H28" s="23"/>
      <c r="I28" s="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11"/>
      <c r="AA28" s="11"/>
      <c r="AB28" s="11"/>
      <c r="AC28" s="1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2:83" s="2" customFormat="1" ht="18" customHeight="1">
      <c r="B29" s="11" t="s">
        <v>11</v>
      </c>
      <c r="C29" s="16" t="s">
        <v>232</v>
      </c>
      <c r="D29" s="16" t="s">
        <v>229</v>
      </c>
      <c r="E29" s="16" t="s">
        <v>49</v>
      </c>
      <c r="F29" s="16" t="s">
        <v>84</v>
      </c>
      <c r="G29" s="17">
        <f>SUM(LARGE(J29:AC29,{1,2,3,4,5,6,7,8,9,10}))</f>
        <v>222</v>
      </c>
      <c r="H29" s="23">
        <f aca="true" t="shared" si="2" ref="H29:H60">COUNTIF(J29:AC29,"&gt;0")</f>
        <v>1</v>
      </c>
      <c r="I29" s="4"/>
      <c r="J29" s="23">
        <v>0</v>
      </c>
      <c r="K29" s="23">
        <v>0</v>
      </c>
      <c r="L29" s="23">
        <v>0</v>
      </c>
      <c r="M29" s="23">
        <v>0</v>
      </c>
      <c r="N29" s="23">
        <v>222</v>
      </c>
      <c r="O29" s="23">
        <v>0</v>
      </c>
      <c r="P29" s="23">
        <v>0</v>
      </c>
      <c r="Q29" s="23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2:83" s="2" customFormat="1" ht="18" customHeight="1">
      <c r="B30" s="11" t="s">
        <v>11</v>
      </c>
      <c r="C30" s="16" t="s">
        <v>499</v>
      </c>
      <c r="D30" s="16" t="s">
        <v>500</v>
      </c>
      <c r="E30" s="16" t="s">
        <v>331</v>
      </c>
      <c r="F30" s="16" t="s">
        <v>41</v>
      </c>
      <c r="G30" s="17">
        <f>SUM(LARGE(J30:AC30,{1,2,3,4,5,6,7,8,9,10}))</f>
        <v>75</v>
      </c>
      <c r="H30" s="23">
        <f t="shared" si="2"/>
        <v>1</v>
      </c>
      <c r="I30" s="4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75</v>
      </c>
      <c r="AB30" s="11">
        <v>0</v>
      </c>
      <c r="AC30" s="11">
        <v>0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2:83" s="2" customFormat="1" ht="18" customHeight="1">
      <c r="B31" s="11" t="s">
        <v>11</v>
      </c>
      <c r="C31" s="16" t="s">
        <v>499</v>
      </c>
      <c r="D31" s="16" t="s">
        <v>500</v>
      </c>
      <c r="E31" s="16" t="s">
        <v>517</v>
      </c>
      <c r="F31" s="16" t="s">
        <v>100</v>
      </c>
      <c r="G31" s="17">
        <f>SUM(LARGE(J31:AC31,{1,2,3,4,5,6,7,8,9,10}))</f>
        <v>60</v>
      </c>
      <c r="H31" s="23">
        <f t="shared" si="2"/>
        <v>1</v>
      </c>
      <c r="I31" s="4"/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60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2:83" s="2" customFormat="1" ht="18" customHeight="1">
      <c r="B32" s="11" t="s">
        <v>11</v>
      </c>
      <c r="C32" s="16" t="s">
        <v>562</v>
      </c>
      <c r="D32" s="16" t="s">
        <v>563</v>
      </c>
      <c r="E32" s="16" t="s">
        <v>208</v>
      </c>
      <c r="F32" s="16" t="s">
        <v>207</v>
      </c>
      <c r="G32" s="17">
        <f>SUM(LARGE(J32:AC32,{1,2,3,4,5,6,7,8,9,10}))</f>
        <v>120</v>
      </c>
      <c r="H32" s="23">
        <f t="shared" si="2"/>
        <v>1</v>
      </c>
      <c r="I32" s="4"/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120</v>
      </c>
      <c r="AB32" s="23">
        <v>0</v>
      </c>
      <c r="AC32" s="11">
        <v>0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2:83" s="2" customFormat="1" ht="18" customHeight="1">
      <c r="B33" s="11" t="s">
        <v>11</v>
      </c>
      <c r="C33" s="16" t="s">
        <v>147</v>
      </c>
      <c r="D33" s="16" t="s">
        <v>110</v>
      </c>
      <c r="E33" s="16" t="s">
        <v>618</v>
      </c>
      <c r="F33" s="16" t="s">
        <v>619</v>
      </c>
      <c r="G33" s="17">
        <f>SUM(LARGE(J33:AC33,{1,2,3,4,5,6,7,8,9,10}))</f>
        <v>135</v>
      </c>
      <c r="H33" s="23">
        <f t="shared" si="2"/>
        <v>1</v>
      </c>
      <c r="I33" s="4"/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135</v>
      </c>
      <c r="AC33" s="11">
        <v>0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2:83" s="2" customFormat="1" ht="18" customHeight="1">
      <c r="B34" s="11" t="s">
        <v>11</v>
      </c>
      <c r="C34" s="16" t="s">
        <v>570</v>
      </c>
      <c r="D34" s="16" t="s">
        <v>48</v>
      </c>
      <c r="E34" s="16" t="s">
        <v>596</v>
      </c>
      <c r="F34" s="16" t="s">
        <v>597</v>
      </c>
      <c r="G34" s="17">
        <f>SUM(LARGE(J34:AC34,{1,2,3,4,5,6,7,8,9,10}))</f>
        <v>135</v>
      </c>
      <c r="H34" s="23">
        <f t="shared" si="2"/>
        <v>1</v>
      </c>
      <c r="I34" s="4"/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135</v>
      </c>
      <c r="AC34" s="11">
        <v>0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2:83" s="2" customFormat="1" ht="18" customHeight="1">
      <c r="B35" s="11" t="s">
        <v>11</v>
      </c>
      <c r="C35" s="16" t="s">
        <v>399</v>
      </c>
      <c r="D35" s="16" t="s">
        <v>400</v>
      </c>
      <c r="E35" s="16" t="s">
        <v>279</v>
      </c>
      <c r="F35" s="16" t="s">
        <v>385</v>
      </c>
      <c r="G35" s="17">
        <f>SUM(LARGE(J35:AC35,{1,2,3,4,5,6,7,8,9,10}))</f>
        <v>105</v>
      </c>
      <c r="H35" s="23">
        <f t="shared" si="2"/>
        <v>1</v>
      </c>
      <c r="J35" s="23">
        <v>105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2:83" s="2" customFormat="1" ht="18" customHeight="1">
      <c r="B36" s="11" t="s">
        <v>11</v>
      </c>
      <c r="C36" s="16" t="s">
        <v>74</v>
      </c>
      <c r="D36" s="16" t="s">
        <v>504</v>
      </c>
      <c r="E36" s="16" t="s">
        <v>621</v>
      </c>
      <c r="F36" s="16" t="s">
        <v>622</v>
      </c>
      <c r="G36" s="17">
        <f>SUM(LARGE(J36:AC36,{1,2,3,4,5,6,7,8,9,10}))</f>
        <v>120</v>
      </c>
      <c r="H36" s="23">
        <f t="shared" si="2"/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120</v>
      </c>
      <c r="AB36" s="23">
        <v>0</v>
      </c>
      <c r="AC36" s="11">
        <v>0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</row>
    <row r="37" spans="2:83" s="2" customFormat="1" ht="18" customHeight="1">
      <c r="B37" s="11" t="s">
        <v>11</v>
      </c>
      <c r="C37" s="16" t="s">
        <v>196</v>
      </c>
      <c r="D37" s="16" t="s">
        <v>407</v>
      </c>
      <c r="E37" s="16" t="s">
        <v>83</v>
      </c>
      <c r="F37" s="16" t="s">
        <v>186</v>
      </c>
      <c r="G37" s="17">
        <f>SUM(LARGE(J37:AC37,{1,2,3,4,5,6,7,8,9,10}))</f>
        <v>120</v>
      </c>
      <c r="H37" s="23">
        <f t="shared" si="2"/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120</v>
      </c>
      <c r="AB37" s="23">
        <v>0</v>
      </c>
      <c r="AC37" s="11">
        <v>0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2:83" s="2" customFormat="1" ht="18" customHeight="1">
      <c r="B38" s="11" t="s">
        <v>11</v>
      </c>
      <c r="C38" s="16" t="s">
        <v>67</v>
      </c>
      <c r="D38" s="16" t="s">
        <v>146</v>
      </c>
      <c r="E38" s="16" t="s">
        <v>119</v>
      </c>
      <c r="F38" s="16" t="s">
        <v>120</v>
      </c>
      <c r="G38" s="17">
        <f>SUM(LARGE(J38:AC38,{1,2,3,4,5,6,7,8,9,10}))</f>
        <v>216</v>
      </c>
      <c r="H38" s="23">
        <f t="shared" si="2"/>
        <v>1</v>
      </c>
      <c r="J38" s="23">
        <v>0</v>
      </c>
      <c r="K38" s="23">
        <v>216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2:83" s="2" customFormat="1" ht="18" customHeight="1">
      <c r="B39" s="11" t="s">
        <v>11</v>
      </c>
      <c r="C39" s="16" t="s">
        <v>328</v>
      </c>
      <c r="D39" s="16" t="s">
        <v>109</v>
      </c>
      <c r="E39" s="16" t="s">
        <v>52</v>
      </c>
      <c r="F39" s="16" t="s">
        <v>270</v>
      </c>
      <c r="G39" s="17">
        <f>SUM(LARGE(J39:AC39,{1,2,3,4,5,6,7,8,9,10}))</f>
        <v>294</v>
      </c>
      <c r="H39" s="23">
        <f t="shared" si="2"/>
        <v>1</v>
      </c>
      <c r="J39" s="23">
        <v>294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2:83" s="2" customFormat="1" ht="18" customHeight="1">
      <c r="B40" s="11" t="s">
        <v>11</v>
      </c>
      <c r="C40" s="16" t="s">
        <v>328</v>
      </c>
      <c r="D40" s="16" t="s">
        <v>109</v>
      </c>
      <c r="E40" s="16" t="s">
        <v>83</v>
      </c>
      <c r="F40" s="16" t="s">
        <v>330</v>
      </c>
      <c r="G40" s="17">
        <f>SUM(LARGE(J40:AC40,{1,2,3,4,5,6,7,8,9,10}))</f>
        <v>210</v>
      </c>
      <c r="H40" s="23">
        <f t="shared" si="2"/>
        <v>1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210</v>
      </c>
      <c r="AB40" s="23">
        <v>0</v>
      </c>
      <c r="AC40" s="11">
        <v>0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</row>
    <row r="41" spans="2:83" s="2" customFormat="1" ht="18" customHeight="1">
      <c r="B41" s="11" t="s">
        <v>11</v>
      </c>
      <c r="C41" s="16" t="s">
        <v>328</v>
      </c>
      <c r="D41" s="16" t="s">
        <v>109</v>
      </c>
      <c r="E41" s="16" t="s">
        <v>87</v>
      </c>
      <c r="F41" s="16" t="s">
        <v>88</v>
      </c>
      <c r="G41" s="17">
        <f>SUM(LARGE(J41:AC41,{1,2,3,4,5,6,7,8,9,10}))</f>
        <v>135</v>
      </c>
      <c r="H41" s="23">
        <f t="shared" si="2"/>
        <v>1</v>
      </c>
      <c r="J41" s="23">
        <v>0</v>
      </c>
      <c r="K41" s="23">
        <v>135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2:83" s="2" customFormat="1" ht="18" customHeight="1">
      <c r="B42" s="11" t="s">
        <v>11</v>
      </c>
      <c r="C42" s="16" t="s">
        <v>203</v>
      </c>
      <c r="D42" s="16" t="s">
        <v>204</v>
      </c>
      <c r="E42" s="16" t="s">
        <v>540</v>
      </c>
      <c r="F42" s="16" t="s">
        <v>541</v>
      </c>
      <c r="G42" s="17">
        <f>SUM(LARGE(J42:AC42,{1,2,3,4,5,6,7,8,9,10}))</f>
        <v>192</v>
      </c>
      <c r="H42" s="23">
        <f t="shared" si="2"/>
        <v>1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192</v>
      </c>
      <c r="Z42" s="11">
        <v>0</v>
      </c>
      <c r="AA42" s="11">
        <v>0</v>
      </c>
      <c r="AB42" s="11">
        <v>0</v>
      </c>
      <c r="AC42" s="11">
        <v>0</v>
      </c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2:83" s="2" customFormat="1" ht="18" customHeight="1">
      <c r="B43" s="11" t="s">
        <v>11</v>
      </c>
      <c r="C43" s="16" t="s">
        <v>54</v>
      </c>
      <c r="D43" s="16" t="s">
        <v>55</v>
      </c>
      <c r="E43" s="16" t="s">
        <v>416</v>
      </c>
      <c r="F43" s="16" t="s">
        <v>552</v>
      </c>
      <c r="G43" s="17">
        <f>SUM(LARGE(J43:AC43,{1,2,3,4,5,6,7,8,9,10}))</f>
        <v>419</v>
      </c>
      <c r="H43" s="23">
        <f t="shared" si="2"/>
        <v>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f>378+41</f>
        <v>419</v>
      </c>
      <c r="AC43" s="11">
        <v>0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2:83" s="2" customFormat="1" ht="18" customHeight="1">
      <c r="B44" s="11" t="s">
        <v>11</v>
      </c>
      <c r="C44" s="16" t="s">
        <v>54</v>
      </c>
      <c r="D44" s="16" t="s">
        <v>55</v>
      </c>
      <c r="E44" s="16" t="s">
        <v>90</v>
      </c>
      <c r="F44" s="16" t="s">
        <v>91</v>
      </c>
      <c r="G44" s="17">
        <f>SUM(LARGE(J44:AC44,{1,2,3,4,5,6,7,8,9,10}))</f>
        <v>3</v>
      </c>
      <c r="H44" s="23">
        <f t="shared" si="2"/>
        <v>1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3</v>
      </c>
      <c r="Q44" s="23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2:83" s="2" customFormat="1" ht="18" customHeight="1">
      <c r="B45" s="11" t="s">
        <v>11</v>
      </c>
      <c r="C45" s="16" t="s">
        <v>54</v>
      </c>
      <c r="D45" s="16" t="s">
        <v>55</v>
      </c>
      <c r="E45" s="16" t="s">
        <v>87</v>
      </c>
      <c r="F45" s="16" t="s">
        <v>88</v>
      </c>
      <c r="G45" s="17">
        <f>SUM(LARGE(J45:AC45,{1,2,3,4,5,6,7,8,9,10}))</f>
        <v>350</v>
      </c>
      <c r="H45" s="23">
        <f t="shared" si="2"/>
        <v>1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350</v>
      </c>
      <c r="R45" s="23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</row>
    <row r="46" spans="2:83" s="2" customFormat="1" ht="18" customHeight="1">
      <c r="B46" s="11" t="s">
        <v>11</v>
      </c>
      <c r="C46" s="16" t="s">
        <v>161</v>
      </c>
      <c r="D46" s="16" t="s">
        <v>152</v>
      </c>
      <c r="E46" s="16" t="s">
        <v>310</v>
      </c>
      <c r="F46" s="16" t="s">
        <v>590</v>
      </c>
      <c r="G46" s="17">
        <f>SUM(LARGE(J46:AC46,{1,2,3,4,5,6,7,8,9,10}))</f>
        <v>75</v>
      </c>
      <c r="H46" s="23">
        <f t="shared" si="2"/>
        <v>1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75</v>
      </c>
      <c r="AB46" s="11">
        <v>0</v>
      </c>
      <c r="AC46" s="11">
        <v>0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</row>
    <row r="47" spans="2:83" s="2" customFormat="1" ht="18" customHeight="1">
      <c r="B47" s="11" t="s">
        <v>11</v>
      </c>
      <c r="C47" s="16" t="s">
        <v>601</v>
      </c>
      <c r="D47" s="16" t="s">
        <v>602</v>
      </c>
      <c r="E47" s="16" t="s">
        <v>209</v>
      </c>
      <c r="F47" s="16" t="s">
        <v>210</v>
      </c>
      <c r="G47" s="17">
        <f>SUM(LARGE(J47:AC47,{1,2,3,4,5,6,7,8,9,10}))</f>
        <v>75</v>
      </c>
      <c r="H47" s="23">
        <f t="shared" si="2"/>
        <v>1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11">
        <v>75</v>
      </c>
      <c r="AB47" s="11">
        <v>0</v>
      </c>
      <c r="AC47" s="11">
        <v>0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2:83" s="2" customFormat="1" ht="18" customHeight="1">
      <c r="B48" s="11" t="s">
        <v>11</v>
      </c>
      <c r="C48" s="16" t="s">
        <v>406</v>
      </c>
      <c r="D48" s="16" t="s">
        <v>28</v>
      </c>
      <c r="E48" s="16" t="s">
        <v>149</v>
      </c>
      <c r="F48" s="16" t="s">
        <v>150</v>
      </c>
      <c r="G48" s="17">
        <f>SUM(LARGE(J48:AC48,{1,2,3,4,5,6,7,8,9,10}))</f>
        <v>135</v>
      </c>
      <c r="H48" s="23">
        <f t="shared" si="2"/>
        <v>1</v>
      </c>
      <c r="J48" s="23">
        <v>0</v>
      </c>
      <c r="K48" s="23">
        <v>135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2:83" s="2" customFormat="1" ht="18" customHeight="1">
      <c r="B49" s="11" t="s">
        <v>11</v>
      </c>
      <c r="C49" s="16" t="s">
        <v>505</v>
      </c>
      <c r="D49" s="16" t="s">
        <v>506</v>
      </c>
      <c r="E49" s="16" t="s">
        <v>125</v>
      </c>
      <c r="F49" s="16" t="s">
        <v>511</v>
      </c>
      <c r="G49" s="17">
        <f>SUM(LARGE(J49:AC49,{1,2,3,4,5,6,7,8,9,10}))</f>
        <v>60</v>
      </c>
      <c r="H49" s="23">
        <f t="shared" si="2"/>
        <v>1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60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2:83" s="2" customFormat="1" ht="18" customHeight="1">
      <c r="B50" s="11" t="s">
        <v>11</v>
      </c>
      <c r="C50" s="16" t="s">
        <v>56</v>
      </c>
      <c r="D50" s="16" t="s">
        <v>57</v>
      </c>
      <c r="E50" s="16" t="s">
        <v>50</v>
      </c>
      <c r="F50" s="16" t="s">
        <v>255</v>
      </c>
      <c r="G50" s="17">
        <f>SUM(LARGE(J50:AC50,{1,2,3,4,5,6,7,8,9,10}))</f>
        <v>120</v>
      </c>
      <c r="H50" s="23">
        <f t="shared" si="2"/>
        <v>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11">
        <v>120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2:83" s="2" customFormat="1" ht="18" customHeight="1">
      <c r="B51" s="11" t="s">
        <v>11</v>
      </c>
      <c r="C51" s="16" t="s">
        <v>40</v>
      </c>
      <c r="D51" s="16" t="s">
        <v>60</v>
      </c>
      <c r="E51" s="16" t="s">
        <v>283</v>
      </c>
      <c r="F51" s="16" t="s">
        <v>284</v>
      </c>
      <c r="G51" s="17">
        <f>SUM(LARGE(J51:AC51,{1,2,3,4,5,6,7,8,9,10}))</f>
        <v>165</v>
      </c>
      <c r="H51" s="23">
        <f t="shared" si="2"/>
        <v>1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165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2:83" s="2" customFormat="1" ht="18" customHeight="1">
      <c r="B52" s="11" t="s">
        <v>11</v>
      </c>
      <c r="C52" s="16" t="s">
        <v>40</v>
      </c>
      <c r="D52" s="16" t="s">
        <v>41</v>
      </c>
      <c r="E52" s="16" t="s">
        <v>83</v>
      </c>
      <c r="F52" s="16" t="s">
        <v>236</v>
      </c>
      <c r="G52" s="17">
        <f>SUM(LARGE(J52:AC52,{1,2,3,4,5,6,7,8,9,10}))</f>
        <v>105</v>
      </c>
      <c r="H52" s="23">
        <f t="shared" si="2"/>
        <v>1</v>
      </c>
      <c r="J52" s="23">
        <v>105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2:83" s="2" customFormat="1" ht="18" customHeight="1">
      <c r="B53" s="11" t="s">
        <v>11</v>
      </c>
      <c r="C53" s="16" t="s">
        <v>107</v>
      </c>
      <c r="D53" s="16" t="s">
        <v>144</v>
      </c>
      <c r="E53" s="16" t="s">
        <v>49</v>
      </c>
      <c r="F53" s="16" t="s">
        <v>84</v>
      </c>
      <c r="G53" s="17">
        <f>SUM(LARGE(J53:AC53,{1,2,3,4,5,6,7,8,9,10}))</f>
        <v>480</v>
      </c>
      <c r="H53" s="23">
        <f t="shared" si="2"/>
        <v>1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480</v>
      </c>
      <c r="Z53" s="11">
        <v>0</v>
      </c>
      <c r="AA53" s="11">
        <v>0</v>
      </c>
      <c r="AB53" s="11">
        <v>0</v>
      </c>
      <c r="AC53" s="11">
        <v>0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2:83" s="2" customFormat="1" ht="18" customHeight="1">
      <c r="B54" s="11" t="s">
        <v>11</v>
      </c>
      <c r="C54" s="16" t="s">
        <v>337</v>
      </c>
      <c r="D54" s="16" t="s">
        <v>338</v>
      </c>
      <c r="E54" s="16" t="s">
        <v>83</v>
      </c>
      <c r="F54" s="16" t="s">
        <v>127</v>
      </c>
      <c r="G54" s="17">
        <f>SUM(LARGE(J54:AC54,{1,2,3,4,5,6,7,8,9,10}))</f>
        <v>168</v>
      </c>
      <c r="H54" s="23">
        <f t="shared" si="2"/>
        <v>1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168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2:83" s="2" customFormat="1" ht="18" customHeight="1">
      <c r="B55" s="11" t="s">
        <v>11</v>
      </c>
      <c r="C55" s="16" t="s">
        <v>310</v>
      </c>
      <c r="D55" s="16" t="s">
        <v>542</v>
      </c>
      <c r="E55" s="16" t="s">
        <v>539</v>
      </c>
      <c r="F55" s="16" t="s">
        <v>556</v>
      </c>
      <c r="G55" s="17">
        <f>SUM(LARGE(J55:AC55,{1,2,3,4,5,6,7,8,9,10}))</f>
        <v>408</v>
      </c>
      <c r="H55" s="23">
        <f t="shared" si="2"/>
        <v>1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11">
        <v>408</v>
      </c>
      <c r="Z55" s="11">
        <v>0</v>
      </c>
      <c r="AA55" s="11">
        <v>0</v>
      </c>
      <c r="AB55" s="11">
        <v>0</v>
      </c>
      <c r="AC55" s="11">
        <v>0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2:83" s="2" customFormat="1" ht="18" customHeight="1">
      <c r="B56" s="11" t="s">
        <v>11</v>
      </c>
      <c r="C56" s="16" t="s">
        <v>416</v>
      </c>
      <c r="D56" s="16" t="s">
        <v>417</v>
      </c>
      <c r="E56" s="16" t="s">
        <v>614</v>
      </c>
      <c r="F56" s="16" t="s">
        <v>615</v>
      </c>
      <c r="G56" s="17">
        <f>SUM(LARGE(J56:AC56,{1,2,3,4,5,6,7,8,9,10}))</f>
        <v>75</v>
      </c>
      <c r="H56" s="23">
        <f t="shared" si="2"/>
        <v>1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75</v>
      </c>
      <c r="AB56" s="23">
        <v>0</v>
      </c>
      <c r="AC56" s="11">
        <v>0</v>
      </c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2:83" s="2" customFormat="1" ht="18" customHeight="1">
      <c r="B57" s="11" t="s">
        <v>11</v>
      </c>
      <c r="C57" s="16" t="s">
        <v>145</v>
      </c>
      <c r="D57" s="16" t="s">
        <v>267</v>
      </c>
      <c r="E57" s="16" t="s">
        <v>431</v>
      </c>
      <c r="F57" s="16" t="s">
        <v>432</v>
      </c>
      <c r="G57" s="17">
        <f>SUM(LARGE(J57:AC57,{1,2,3,4,5,6,7,8,9,10}))</f>
        <v>120</v>
      </c>
      <c r="H57" s="23">
        <f t="shared" si="2"/>
        <v>1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120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2:83" s="2" customFormat="1" ht="18" customHeight="1">
      <c r="B58" s="11" t="s">
        <v>11</v>
      </c>
      <c r="C58" s="16" t="s">
        <v>350</v>
      </c>
      <c r="D58" s="16" t="s">
        <v>172</v>
      </c>
      <c r="E58" s="16" t="s">
        <v>163</v>
      </c>
      <c r="F58" s="16" t="s">
        <v>287</v>
      </c>
      <c r="G58" s="17">
        <f>SUM(LARGE(J58:AC58,{1,2,3,4,5,6,7,8,9,10}))</f>
        <v>216</v>
      </c>
      <c r="H58" s="23">
        <f t="shared" si="2"/>
        <v>1</v>
      </c>
      <c r="J58" s="23">
        <v>0</v>
      </c>
      <c r="K58" s="23">
        <v>216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2:83" s="2" customFormat="1" ht="18" customHeight="1">
      <c r="B59" s="11" t="s">
        <v>11</v>
      </c>
      <c r="C59" s="16" t="s">
        <v>194</v>
      </c>
      <c r="D59" s="16" t="s">
        <v>195</v>
      </c>
      <c r="E59" s="16" t="s">
        <v>283</v>
      </c>
      <c r="F59" s="16" t="s">
        <v>284</v>
      </c>
      <c r="G59" s="17">
        <f>SUM(LARGE(J59:AC59,{1,2,3,4,5,6,7,8,9,10}))</f>
        <v>105</v>
      </c>
      <c r="H59" s="23">
        <f t="shared" si="2"/>
        <v>1</v>
      </c>
      <c r="J59" s="23">
        <v>105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2:83" s="2" customFormat="1" ht="18" customHeight="1">
      <c r="B60" s="11" t="s">
        <v>11</v>
      </c>
      <c r="C60" s="16" t="s">
        <v>26</v>
      </c>
      <c r="D60" s="16" t="s">
        <v>27</v>
      </c>
      <c r="E60" s="16" t="s">
        <v>63</v>
      </c>
      <c r="F60" s="16" t="s">
        <v>343</v>
      </c>
      <c r="G60" s="17">
        <f>SUM(LARGE(J60:AC60,{1,2,3,4,5,6,7,8,9,10}))</f>
        <v>135</v>
      </c>
      <c r="H60" s="23">
        <f t="shared" si="2"/>
        <v>1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135</v>
      </c>
      <c r="AC60" s="11">
        <v>0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</row>
    <row r="61" spans="2:83" s="2" customFormat="1" ht="18" customHeight="1">
      <c r="B61" s="11" t="s">
        <v>11</v>
      </c>
      <c r="C61" s="16" t="s">
        <v>318</v>
      </c>
      <c r="D61" s="16" t="s">
        <v>37</v>
      </c>
      <c r="E61" s="16" t="s">
        <v>83</v>
      </c>
      <c r="F61" s="16" t="s">
        <v>127</v>
      </c>
      <c r="G61" s="17">
        <f>SUM(LARGE(J61:AC61,{1,2,3,4,5,6,7,8,9,10}))</f>
        <v>165</v>
      </c>
      <c r="H61" s="23">
        <f aca="true" t="shared" si="3" ref="H61:H92">COUNTIF(J61:AC61,"&gt;0")</f>
        <v>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11">
        <v>165</v>
      </c>
      <c r="AB61" s="11">
        <v>0</v>
      </c>
      <c r="AC61" s="11">
        <v>0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</row>
    <row r="62" spans="2:83" s="2" customFormat="1" ht="18" customHeight="1">
      <c r="B62" s="11" t="s">
        <v>11</v>
      </c>
      <c r="C62" s="16" t="s">
        <v>525</v>
      </c>
      <c r="D62" s="16" t="s">
        <v>526</v>
      </c>
      <c r="E62" s="16" t="s">
        <v>49</v>
      </c>
      <c r="F62" s="16" t="s">
        <v>527</v>
      </c>
      <c r="G62" s="17">
        <f>SUM(LARGE(J62:AC62,{1,2,3,4,5,6,7,8,9,10}))</f>
        <v>132</v>
      </c>
      <c r="H62" s="23">
        <f t="shared" si="3"/>
        <v>1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132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</row>
    <row r="63" spans="2:83" s="2" customFormat="1" ht="18" customHeight="1">
      <c r="B63" s="11" t="s">
        <v>11</v>
      </c>
      <c r="C63" s="16" t="s">
        <v>501</v>
      </c>
      <c r="D63" s="16" t="s">
        <v>502</v>
      </c>
      <c r="E63" s="16" t="s">
        <v>509</v>
      </c>
      <c r="F63" s="16" t="s">
        <v>510</v>
      </c>
      <c r="G63" s="17">
        <f>SUM(LARGE(J63:AC63,{1,2,3,4,5,6,7,8,9,10}))</f>
        <v>60</v>
      </c>
      <c r="H63" s="23">
        <f t="shared" si="3"/>
        <v>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60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</row>
    <row r="64" spans="2:83" s="2" customFormat="1" ht="18" customHeight="1">
      <c r="B64" s="11" t="s">
        <v>11</v>
      </c>
      <c r="C64" s="16" t="s">
        <v>395</v>
      </c>
      <c r="D64" s="16" t="s">
        <v>396</v>
      </c>
      <c r="E64" s="16" t="s">
        <v>175</v>
      </c>
      <c r="F64" s="16" t="s">
        <v>176</v>
      </c>
      <c r="G64" s="17">
        <f>SUM(LARGE(J64:AC64,{1,2,3,4,5,6,7,8,9,10}))</f>
        <v>168</v>
      </c>
      <c r="H64" s="23">
        <f t="shared" si="3"/>
        <v>1</v>
      </c>
      <c r="J64" s="23">
        <v>168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</row>
    <row r="65" spans="2:83" s="2" customFormat="1" ht="18" customHeight="1">
      <c r="B65" s="11" t="s">
        <v>11</v>
      </c>
      <c r="C65" s="16" t="s">
        <v>585</v>
      </c>
      <c r="D65" s="16" t="s">
        <v>586</v>
      </c>
      <c r="E65" s="16" t="s">
        <v>163</v>
      </c>
      <c r="F65" s="16" t="s">
        <v>287</v>
      </c>
      <c r="G65" s="17">
        <f>SUM(LARGE(J65:AC65,{1,2,3,4,5,6,7,8,9,10}))</f>
        <v>135</v>
      </c>
      <c r="H65" s="23">
        <f t="shared" si="3"/>
        <v>1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135</v>
      </c>
      <c r="AC65" s="11">
        <v>0</v>
      </c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</row>
    <row r="66" spans="2:83" s="2" customFormat="1" ht="18" customHeight="1">
      <c r="B66" s="11" t="s">
        <v>11</v>
      </c>
      <c r="C66" s="16" t="s">
        <v>61</v>
      </c>
      <c r="D66" s="16" t="s">
        <v>62</v>
      </c>
      <c r="E66" s="16" t="s">
        <v>52</v>
      </c>
      <c r="F66" s="16" t="s">
        <v>270</v>
      </c>
      <c r="G66" s="17">
        <f>SUM(LARGE(J66:AC66,{1,2,3,4,5,6,7,8,9,10}))</f>
        <v>240</v>
      </c>
      <c r="H66" s="23">
        <f t="shared" si="3"/>
        <v>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240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</row>
    <row r="67" spans="2:83" s="2" customFormat="1" ht="18" customHeight="1">
      <c r="B67" s="11" t="s">
        <v>11</v>
      </c>
      <c r="C67" s="16" t="s">
        <v>61</v>
      </c>
      <c r="D67" s="16" t="s">
        <v>62</v>
      </c>
      <c r="E67" s="16" t="s">
        <v>155</v>
      </c>
      <c r="F67" s="16" t="s">
        <v>133</v>
      </c>
      <c r="G67" s="17">
        <f>SUM(LARGE(J67:AC67,{1,2,3,4,5,6,7,8,9,10}))</f>
        <v>255</v>
      </c>
      <c r="H67" s="23">
        <f t="shared" si="3"/>
        <v>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255</v>
      </c>
      <c r="AB67" s="23">
        <v>0</v>
      </c>
      <c r="AC67" s="11">
        <v>0</v>
      </c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</row>
    <row r="68" spans="2:83" s="2" customFormat="1" ht="18" customHeight="1">
      <c r="B68" s="11" t="s">
        <v>11</v>
      </c>
      <c r="C68" s="16" t="s">
        <v>52</v>
      </c>
      <c r="D68" s="16" t="s">
        <v>53</v>
      </c>
      <c r="E68" s="16" t="s">
        <v>591</v>
      </c>
      <c r="F68" s="16" t="s">
        <v>91</v>
      </c>
      <c r="G68" s="17">
        <f>SUM(LARGE(J68:AC68,{1,2,3,4,5,6,7,8,9,10}))</f>
        <v>297</v>
      </c>
      <c r="H68" s="23">
        <f t="shared" si="3"/>
        <v>1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297</v>
      </c>
      <c r="AC68" s="11">
        <v>0</v>
      </c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</row>
    <row r="69" spans="2:83" s="2" customFormat="1" ht="18" customHeight="1">
      <c r="B69" s="11" t="s">
        <v>11</v>
      </c>
      <c r="C69" s="16" t="s">
        <v>52</v>
      </c>
      <c r="D69" s="16" t="s">
        <v>69</v>
      </c>
      <c r="E69" s="16" t="s">
        <v>591</v>
      </c>
      <c r="F69" s="16" t="s">
        <v>594</v>
      </c>
      <c r="G69" s="17">
        <f>SUM(LARGE(J69:AC69,{1,2,3,4,5,6,7,8,9,10}))</f>
        <v>297</v>
      </c>
      <c r="H69" s="23">
        <f t="shared" si="3"/>
        <v>1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297</v>
      </c>
      <c r="AC69" s="11">
        <v>0</v>
      </c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</row>
    <row r="70" spans="2:83" s="2" customFormat="1" ht="18" customHeight="1">
      <c r="B70" s="11" t="s">
        <v>11</v>
      </c>
      <c r="C70" s="16" t="s">
        <v>319</v>
      </c>
      <c r="D70" s="16" t="s">
        <v>320</v>
      </c>
      <c r="E70" s="16" t="s">
        <v>96</v>
      </c>
      <c r="F70" s="16" t="s">
        <v>97</v>
      </c>
      <c r="G70" s="17">
        <f>SUM(LARGE(J70:AC70,{1,2,3,4,5,6,7,8,9,10}))</f>
        <v>204</v>
      </c>
      <c r="H70" s="23">
        <f t="shared" si="3"/>
        <v>1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204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</row>
    <row r="71" spans="2:83" s="2" customFormat="1" ht="18" customHeight="1">
      <c r="B71" s="11" t="s">
        <v>11</v>
      </c>
      <c r="C71" s="16" t="s">
        <v>608</v>
      </c>
      <c r="D71" s="16" t="s">
        <v>609</v>
      </c>
      <c r="E71" s="16" t="s">
        <v>111</v>
      </c>
      <c r="F71" s="16" t="s">
        <v>189</v>
      </c>
      <c r="G71" s="17">
        <f>SUM(LARGE(J71:AC71,{1,2,3,4,5,6,7,8,9,10}))</f>
        <v>297</v>
      </c>
      <c r="H71" s="23">
        <f t="shared" si="3"/>
        <v>1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297</v>
      </c>
      <c r="AC71" s="11">
        <v>0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</row>
    <row r="72" spans="2:83" s="2" customFormat="1" ht="18" customHeight="1">
      <c r="B72" s="11" t="s">
        <v>11</v>
      </c>
      <c r="C72" s="16" t="s">
        <v>515</v>
      </c>
      <c r="D72" s="16" t="s">
        <v>516</v>
      </c>
      <c r="E72" s="16" t="s">
        <v>513</v>
      </c>
      <c r="F72" s="16" t="s">
        <v>514</v>
      </c>
      <c r="G72" s="17">
        <f>SUM(LARGE(J72:AC72,{1,2,3,4,5,6,7,8,9,10}))</f>
        <v>60</v>
      </c>
      <c r="H72" s="23">
        <f t="shared" si="3"/>
        <v>1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60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</row>
    <row r="73" spans="2:83" s="2" customFormat="1" ht="18" customHeight="1">
      <c r="B73" s="11" t="s">
        <v>11</v>
      </c>
      <c r="C73" s="16" t="s">
        <v>259</v>
      </c>
      <c r="D73" s="16" t="s">
        <v>260</v>
      </c>
      <c r="E73" s="16" t="s">
        <v>108</v>
      </c>
      <c r="F73" s="16" t="s">
        <v>617</v>
      </c>
      <c r="G73" s="17">
        <f>SUM(LARGE(J73:AC73,{1,2,3,4,5,6,7,8,9,10}))</f>
        <v>135</v>
      </c>
      <c r="H73" s="23">
        <f t="shared" si="3"/>
        <v>1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135</v>
      </c>
      <c r="AC73" s="11">
        <v>0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</row>
    <row r="74" spans="2:83" s="2" customFormat="1" ht="18" customHeight="1">
      <c r="B74" s="11" t="s">
        <v>11</v>
      </c>
      <c r="C74" s="16" t="s">
        <v>323</v>
      </c>
      <c r="D74" s="16" t="s">
        <v>324</v>
      </c>
      <c r="E74" s="16" t="s">
        <v>397</v>
      </c>
      <c r="F74" s="16" t="s">
        <v>398</v>
      </c>
      <c r="G74" s="17">
        <f>SUM(LARGE(J74:AC74,{1,2,3,4,5,6,7,8,9,10}))</f>
        <v>105</v>
      </c>
      <c r="H74" s="23">
        <f t="shared" si="3"/>
        <v>1</v>
      </c>
      <c r="J74" s="23">
        <v>105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</row>
    <row r="75" spans="2:83" s="2" customFormat="1" ht="18" customHeight="1">
      <c r="B75" s="11" t="s">
        <v>11</v>
      </c>
      <c r="C75" s="16" t="s">
        <v>335</v>
      </c>
      <c r="D75" s="16" t="s">
        <v>336</v>
      </c>
      <c r="E75" s="16" t="s">
        <v>332</v>
      </c>
      <c r="F75" s="16" t="s">
        <v>333</v>
      </c>
      <c r="G75" s="17">
        <f>SUM(LARGE(J75:AC75,{1,2,3,4,5,6,7,8,9,10}))</f>
        <v>105</v>
      </c>
      <c r="H75" s="23">
        <f t="shared" si="3"/>
        <v>1</v>
      </c>
      <c r="J75" s="23">
        <v>105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</row>
    <row r="76" spans="2:83" s="2" customFormat="1" ht="18" customHeight="1">
      <c r="B76" s="11" t="s">
        <v>11</v>
      </c>
      <c r="C76" s="16" t="s">
        <v>239</v>
      </c>
      <c r="D76" s="16" t="s">
        <v>240</v>
      </c>
      <c r="E76" s="16" t="s">
        <v>123</v>
      </c>
      <c r="F76" s="16" t="s">
        <v>379</v>
      </c>
      <c r="G76" s="17">
        <f>SUM(LARGE(J76:AC76,{1,2,3,4,5,6,7,8,9,10}))</f>
        <v>336</v>
      </c>
      <c r="H76" s="23">
        <f t="shared" si="3"/>
        <v>1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336</v>
      </c>
      <c r="Z76" s="11">
        <v>0</v>
      </c>
      <c r="AA76" s="11">
        <v>0</v>
      </c>
      <c r="AB76" s="11">
        <v>0</v>
      </c>
      <c r="AC76" s="11">
        <v>0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</row>
    <row r="77" spans="2:83" s="2" customFormat="1" ht="18" customHeight="1">
      <c r="B77" s="11" t="s">
        <v>11</v>
      </c>
      <c r="C77" s="16" t="s">
        <v>103</v>
      </c>
      <c r="D77" s="16" t="s">
        <v>104</v>
      </c>
      <c r="E77" s="16" t="s">
        <v>83</v>
      </c>
      <c r="F77" s="16" t="s">
        <v>186</v>
      </c>
      <c r="G77" s="17">
        <f>SUM(LARGE(J77:AC77,{1,2,3,4,5,6,7,8,9,10}))</f>
        <v>105</v>
      </c>
      <c r="H77" s="23">
        <f t="shared" si="3"/>
        <v>1</v>
      </c>
      <c r="J77" s="23">
        <v>105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</row>
    <row r="78" spans="2:83" s="2" customFormat="1" ht="18" customHeight="1">
      <c r="B78" s="11" t="s">
        <v>11</v>
      </c>
      <c r="C78" s="16" t="s">
        <v>420</v>
      </c>
      <c r="D78" s="16" t="s">
        <v>466</v>
      </c>
      <c r="E78" s="16" t="s">
        <v>116</v>
      </c>
      <c r="F78" s="16" t="s">
        <v>132</v>
      </c>
      <c r="G78" s="17">
        <f>SUM(LARGE(J78:AC78,{1,2,3,4,5,6,7,8,9,10}))</f>
        <v>120</v>
      </c>
      <c r="H78" s="23">
        <f t="shared" si="3"/>
        <v>1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120</v>
      </c>
      <c r="AB78" s="23">
        <v>0</v>
      </c>
      <c r="AC78" s="11">
        <v>0</v>
      </c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</row>
    <row r="79" spans="2:83" s="2" customFormat="1" ht="18" customHeight="1">
      <c r="B79" s="11" t="s">
        <v>11</v>
      </c>
      <c r="C79" s="16" t="s">
        <v>420</v>
      </c>
      <c r="D79" s="16" t="s">
        <v>466</v>
      </c>
      <c r="E79" s="16" t="s">
        <v>447</v>
      </c>
      <c r="F79" s="16" t="s">
        <v>528</v>
      </c>
      <c r="G79" s="17">
        <f>SUM(LARGE(J79:AC79,{1,2,3,4,5,6,7,8,9,10}))</f>
        <v>60</v>
      </c>
      <c r="H79" s="23">
        <f t="shared" si="3"/>
        <v>1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60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</row>
    <row r="80" spans="2:83" s="2" customFormat="1" ht="18" customHeight="1">
      <c r="B80" s="11" t="s">
        <v>11</v>
      </c>
      <c r="C80" s="16" t="s">
        <v>33</v>
      </c>
      <c r="D80" s="16" t="s">
        <v>34</v>
      </c>
      <c r="E80" s="16" t="s">
        <v>352</v>
      </c>
      <c r="F80" s="16" t="s">
        <v>122</v>
      </c>
      <c r="G80" s="17">
        <f>SUM(LARGE(J80:AC80,{1,2,3,4,5,6,7,8,9,10}))</f>
        <v>338</v>
      </c>
      <c r="H80" s="23">
        <f t="shared" si="3"/>
        <v>1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f>297+41</f>
        <v>338</v>
      </c>
      <c r="AC80" s="11">
        <v>0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</row>
    <row r="81" spans="2:83" s="2" customFormat="1" ht="18" customHeight="1">
      <c r="B81" s="11" t="s">
        <v>11</v>
      </c>
      <c r="C81" s="16" t="s">
        <v>522</v>
      </c>
      <c r="D81" s="16" t="s">
        <v>51</v>
      </c>
      <c r="E81" s="16" t="s">
        <v>523</v>
      </c>
      <c r="F81" s="16" t="s">
        <v>524</v>
      </c>
      <c r="G81" s="17">
        <f>SUM(LARGE(J81:AC81,{1,2,3,4,5,6,7,8,9,10}))</f>
        <v>60</v>
      </c>
      <c r="H81" s="23">
        <f t="shared" si="3"/>
        <v>1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60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</row>
    <row r="82" spans="2:83" s="2" customFormat="1" ht="18" customHeight="1">
      <c r="B82" s="11" t="s">
        <v>11</v>
      </c>
      <c r="C82" s="16" t="s">
        <v>81</v>
      </c>
      <c r="D82" s="16" t="s">
        <v>82</v>
      </c>
      <c r="E82" s="16" t="s">
        <v>571</v>
      </c>
      <c r="F82" s="16" t="s">
        <v>351</v>
      </c>
      <c r="G82" s="17">
        <f>SUM(LARGE(J82:AC82,{1,2,3,4,5,6,7,8,9,10}))</f>
        <v>135</v>
      </c>
      <c r="H82" s="23">
        <f t="shared" si="3"/>
        <v>1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135</v>
      </c>
      <c r="AC82" s="11">
        <v>0</v>
      </c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</row>
    <row r="83" spans="2:83" s="2" customFormat="1" ht="18" customHeight="1">
      <c r="B83" s="11" t="s">
        <v>11</v>
      </c>
      <c r="C83" s="16" t="s">
        <v>468</v>
      </c>
      <c r="D83" s="16" t="s">
        <v>469</v>
      </c>
      <c r="E83" s="16" t="s">
        <v>74</v>
      </c>
      <c r="F83" s="16" t="s">
        <v>449</v>
      </c>
      <c r="G83" s="17">
        <f>SUM(LARGE(J83:AC83,{1,2,3,4,5,6,7,8,9,10}))</f>
        <v>60</v>
      </c>
      <c r="H83" s="23">
        <f t="shared" si="3"/>
        <v>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60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</row>
    <row r="84" spans="2:83" s="2" customFormat="1" ht="18" customHeight="1">
      <c r="B84" s="11" t="s">
        <v>11</v>
      </c>
      <c r="C84" s="16" t="s">
        <v>43</v>
      </c>
      <c r="D84" s="16" t="s">
        <v>30</v>
      </c>
      <c r="E84" s="16" t="s">
        <v>170</v>
      </c>
      <c r="F84" s="16" t="s">
        <v>171</v>
      </c>
      <c r="G84" s="17">
        <f>SUM(LARGE(J84:AC84,{1,2,3,4,5,6,7,8,9,10}))</f>
        <v>275</v>
      </c>
      <c r="H84" s="23">
        <f t="shared" si="3"/>
        <v>1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275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</row>
    <row r="85" spans="2:83" s="2" customFormat="1" ht="18" customHeight="1">
      <c r="B85" s="11" t="s">
        <v>11</v>
      </c>
      <c r="C85" s="16" t="s">
        <v>179</v>
      </c>
      <c r="D85" s="16" t="s">
        <v>180</v>
      </c>
      <c r="E85" s="16" t="s">
        <v>87</v>
      </c>
      <c r="F85" s="16" t="s">
        <v>88</v>
      </c>
      <c r="G85" s="17">
        <f>SUM(LARGE(J85:AC85,{1,2,3,4,5,6,7,8,9,10}))</f>
        <v>378</v>
      </c>
      <c r="H85" s="23">
        <f t="shared" si="3"/>
        <v>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378</v>
      </c>
      <c r="AC85" s="11">
        <v>0</v>
      </c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</row>
    <row r="86" spans="2:83" s="2" customFormat="1" ht="18" customHeight="1">
      <c r="B86" s="11" t="s">
        <v>11</v>
      </c>
      <c r="C86" s="16" t="s">
        <v>271</v>
      </c>
      <c r="D86" s="16" t="s">
        <v>272</v>
      </c>
      <c r="E86" s="26" t="s">
        <v>275</v>
      </c>
      <c r="F86" s="26" t="s">
        <v>276</v>
      </c>
      <c r="G86" s="17">
        <f>SUM(LARGE(J86:AC86,{1,2,3,4,5,6,7,8,9,10}))</f>
        <v>105</v>
      </c>
      <c r="H86" s="23">
        <f t="shared" si="3"/>
        <v>1</v>
      </c>
      <c r="J86" s="23">
        <v>105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</row>
    <row r="87" spans="2:83" s="2" customFormat="1" ht="18" customHeight="1">
      <c r="B87" s="11" t="s">
        <v>11</v>
      </c>
      <c r="C87" s="16" t="s">
        <v>271</v>
      </c>
      <c r="D87" s="16" t="s">
        <v>272</v>
      </c>
      <c r="E87" s="26" t="s">
        <v>50</v>
      </c>
      <c r="F87" s="26" t="s">
        <v>255</v>
      </c>
      <c r="G87" s="17">
        <f>SUM(LARGE(J87:AC87,{1,2,3,4,5,6,7,8,9,10}))</f>
        <v>75</v>
      </c>
      <c r="H87" s="23">
        <f t="shared" si="3"/>
        <v>1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75</v>
      </c>
      <c r="AB87" s="23">
        <v>0</v>
      </c>
      <c r="AC87" s="11">
        <v>0</v>
      </c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</row>
    <row r="88" spans="2:83" s="2" customFormat="1" ht="18" customHeight="1">
      <c r="B88" s="11" t="s">
        <v>11</v>
      </c>
      <c r="C88" s="16" t="s">
        <v>226</v>
      </c>
      <c r="D88" s="16" t="s">
        <v>227</v>
      </c>
      <c r="E88" s="16" t="s">
        <v>293</v>
      </c>
      <c r="F88" s="16" t="s">
        <v>294</v>
      </c>
      <c r="G88" s="17">
        <f>SUM(LARGE(J88:AC88,{1,2,3,4,5,6,7,8,9,10}))</f>
        <v>168</v>
      </c>
      <c r="H88" s="23">
        <f t="shared" si="3"/>
        <v>1</v>
      </c>
      <c r="J88" s="23">
        <v>168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</row>
    <row r="89" spans="2:83" s="2" customFormat="1" ht="18" customHeight="1">
      <c r="B89" s="11" t="s">
        <v>11</v>
      </c>
      <c r="C89" s="16" t="s">
        <v>226</v>
      </c>
      <c r="D89" s="16" t="s">
        <v>227</v>
      </c>
      <c r="E89" s="16" t="s">
        <v>111</v>
      </c>
      <c r="F89" s="16" t="s">
        <v>298</v>
      </c>
      <c r="G89" s="17">
        <f>SUM(LARGE(J89:AC89,{1,2,3,4,5,6,7,8,9,10}))</f>
        <v>120</v>
      </c>
      <c r="H89" s="23">
        <f t="shared" si="3"/>
        <v>1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120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</row>
    <row r="90" spans="2:83" s="2" customFormat="1" ht="18" customHeight="1">
      <c r="B90" s="11" t="s">
        <v>11</v>
      </c>
      <c r="C90" s="16" t="s">
        <v>126</v>
      </c>
      <c r="D90" s="16" t="s">
        <v>288</v>
      </c>
      <c r="E90" s="16" t="s">
        <v>163</v>
      </c>
      <c r="F90" s="16" t="s">
        <v>613</v>
      </c>
      <c r="G90" s="17">
        <f>SUM(LARGE(J90:AC90,{1,2,3,4,5,6,7,8,9,10}))</f>
        <v>75</v>
      </c>
      <c r="H90" s="23">
        <f t="shared" si="3"/>
        <v>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75</v>
      </c>
      <c r="AB90" s="23">
        <v>0</v>
      </c>
      <c r="AC90" s="11">
        <v>0</v>
      </c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</row>
    <row r="91" spans="2:83" s="2" customFormat="1" ht="18" customHeight="1">
      <c r="B91" s="11" t="s">
        <v>11</v>
      </c>
      <c r="C91" s="16" t="s">
        <v>235</v>
      </c>
      <c r="D91" s="16" t="s">
        <v>136</v>
      </c>
      <c r="E91" s="16" t="s">
        <v>125</v>
      </c>
      <c r="F91" s="16" t="s">
        <v>344</v>
      </c>
      <c r="G91" s="17">
        <f>SUM(LARGE(J91:AC91,{1,2,3,4,5,6,7,8,9,10}))</f>
        <v>120</v>
      </c>
      <c r="H91" s="23">
        <f t="shared" si="3"/>
        <v>1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11">
        <v>120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</row>
    <row r="92" spans="2:83" s="2" customFormat="1" ht="18" customHeight="1">
      <c r="B92" s="11" t="s">
        <v>11</v>
      </c>
      <c r="C92" s="16" t="s">
        <v>114</v>
      </c>
      <c r="D92" s="16" t="s">
        <v>115</v>
      </c>
      <c r="E92" s="16" t="s">
        <v>123</v>
      </c>
      <c r="F92" s="16" t="s">
        <v>390</v>
      </c>
      <c r="G92" s="17">
        <f>SUM(LARGE(J92:AC92,{1,2,3,4,5,6,7,8,9,10}))</f>
        <v>105</v>
      </c>
      <c r="H92" s="23">
        <f t="shared" si="3"/>
        <v>1</v>
      </c>
      <c r="J92" s="23">
        <v>105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</row>
    <row r="93" spans="2:83" s="2" customFormat="1" ht="18" customHeight="1">
      <c r="B93" s="11" t="s">
        <v>11</v>
      </c>
      <c r="C93" s="16" t="s">
        <v>603</v>
      </c>
      <c r="D93" s="16" t="s">
        <v>604</v>
      </c>
      <c r="E93" s="16" t="s">
        <v>611</v>
      </c>
      <c r="F93" s="16" t="s">
        <v>612</v>
      </c>
      <c r="G93" s="17">
        <f>SUM(LARGE(J93:AC93,{1,2,3,4,5,6,7,8,9,10}))</f>
        <v>75</v>
      </c>
      <c r="H93" s="23">
        <f aca="true" t="shared" si="4" ref="H93:H110">COUNTIF(J93:AC93,"&gt;0")</f>
        <v>1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75</v>
      </c>
      <c r="AB93" s="23">
        <v>0</v>
      </c>
      <c r="AC93" s="11">
        <v>0</v>
      </c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</row>
    <row r="94" spans="2:83" s="2" customFormat="1" ht="18" customHeight="1">
      <c r="B94" s="11" t="s">
        <v>11</v>
      </c>
      <c r="C94" s="16" t="s">
        <v>158</v>
      </c>
      <c r="D94" s="16" t="s">
        <v>159</v>
      </c>
      <c r="E94" s="16" t="s">
        <v>211</v>
      </c>
      <c r="F94" s="16" t="s">
        <v>212</v>
      </c>
      <c r="G94" s="17">
        <f>SUM(LARGE(J94:AC94,{1,2,3,4,5,6,7,8,9,10}))</f>
        <v>168</v>
      </c>
      <c r="H94" s="23">
        <f t="shared" si="4"/>
        <v>1</v>
      </c>
      <c r="J94" s="23">
        <v>168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</row>
    <row r="95" spans="2:83" s="2" customFormat="1" ht="18" customHeight="1">
      <c r="B95" s="11" t="s">
        <v>11</v>
      </c>
      <c r="C95" s="16" t="s">
        <v>160</v>
      </c>
      <c r="D95" s="16" t="s">
        <v>134</v>
      </c>
      <c r="E95" s="16" t="s">
        <v>116</v>
      </c>
      <c r="F95" s="16" t="s">
        <v>132</v>
      </c>
      <c r="G95" s="17">
        <f>SUM(LARGE(J95:AC95,{1,2,3,4,5,6,7,8,9,10}))</f>
        <v>168</v>
      </c>
      <c r="H95" s="23">
        <f t="shared" si="4"/>
        <v>1</v>
      </c>
      <c r="J95" s="23">
        <v>168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</row>
    <row r="96" spans="2:83" s="2" customFormat="1" ht="18" customHeight="1">
      <c r="B96" s="11" t="s">
        <v>11</v>
      </c>
      <c r="C96" s="16" t="s">
        <v>302</v>
      </c>
      <c r="D96" s="16" t="s">
        <v>303</v>
      </c>
      <c r="E96" s="16" t="s">
        <v>548</v>
      </c>
      <c r="F96" s="16" t="s">
        <v>549</v>
      </c>
      <c r="G96" s="17">
        <f>SUM(LARGE(J96:AC96,{1,2,3,4,5,6,7,8,9,10}))</f>
        <v>264</v>
      </c>
      <c r="H96" s="23">
        <f t="shared" si="4"/>
        <v>1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264</v>
      </c>
      <c r="Z96" s="11">
        <v>0</v>
      </c>
      <c r="AA96" s="11">
        <v>0</v>
      </c>
      <c r="AB96" s="11">
        <v>0</v>
      </c>
      <c r="AC96" s="11">
        <v>0</v>
      </c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</row>
    <row r="97" spans="2:83" s="2" customFormat="1" ht="18" customHeight="1">
      <c r="B97" s="11" t="s">
        <v>11</v>
      </c>
      <c r="C97" s="16" t="s">
        <v>83</v>
      </c>
      <c r="D97" s="16" t="s">
        <v>291</v>
      </c>
      <c r="E97" s="16" t="s">
        <v>123</v>
      </c>
      <c r="F97" s="16" t="s">
        <v>616</v>
      </c>
      <c r="G97" s="17">
        <f>SUM(LARGE(J97:AC97,{1,2,3,4,5,6,7,8,9,10}))</f>
        <v>75</v>
      </c>
      <c r="H97" s="23">
        <f t="shared" si="4"/>
        <v>1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75</v>
      </c>
      <c r="AB97" s="23">
        <v>0</v>
      </c>
      <c r="AC97" s="11">
        <v>0</v>
      </c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</row>
    <row r="98" spans="2:83" s="2" customFormat="1" ht="18" customHeight="1">
      <c r="B98" s="11" t="s">
        <v>11</v>
      </c>
      <c r="C98" s="16" t="s">
        <v>243</v>
      </c>
      <c r="D98" s="16" t="s">
        <v>244</v>
      </c>
      <c r="E98" s="16" t="s">
        <v>93</v>
      </c>
      <c r="F98" s="16" t="s">
        <v>98</v>
      </c>
      <c r="G98" s="17">
        <f>SUM(LARGE(J98:AC98,{1,2,3,4,5,6,7,8,9,10}))</f>
        <v>135</v>
      </c>
      <c r="H98" s="23">
        <f t="shared" si="4"/>
        <v>1</v>
      </c>
      <c r="J98" s="23">
        <v>0</v>
      </c>
      <c r="K98" s="23">
        <v>135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</row>
    <row r="99" spans="2:83" s="2" customFormat="1" ht="18" customHeight="1">
      <c r="B99" s="11" t="s">
        <v>11</v>
      </c>
      <c r="C99" s="16" t="s">
        <v>245</v>
      </c>
      <c r="D99" s="16" t="s">
        <v>484</v>
      </c>
      <c r="E99" s="16" t="s">
        <v>125</v>
      </c>
      <c r="F99" s="16" t="s">
        <v>518</v>
      </c>
      <c r="G99" s="17">
        <f>SUM(LARGE(J99:AC99,{1,2,3,4,5,6,7,8,9,10}))</f>
        <v>60</v>
      </c>
      <c r="H99" s="23">
        <f t="shared" si="4"/>
        <v>1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60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</row>
    <row r="100" spans="2:83" s="2" customFormat="1" ht="18" customHeight="1">
      <c r="B100" s="11" t="s">
        <v>11</v>
      </c>
      <c r="C100" s="16" t="s">
        <v>223</v>
      </c>
      <c r="D100" s="16" t="s">
        <v>224</v>
      </c>
      <c r="E100" s="16" t="s">
        <v>66</v>
      </c>
      <c r="F100" s="16" t="s">
        <v>122</v>
      </c>
      <c r="G100" s="17">
        <f>SUM(LARGE(J100:AC100,{1,2,3,4,5,6,7,8,9,10}))</f>
        <v>210</v>
      </c>
      <c r="H100" s="23">
        <f t="shared" si="4"/>
        <v>1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210</v>
      </c>
      <c r="AB100" s="23">
        <v>0</v>
      </c>
      <c r="AC100" s="11">
        <v>0</v>
      </c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</row>
    <row r="101" spans="2:83" s="2" customFormat="1" ht="18" customHeight="1">
      <c r="B101" s="11" t="s">
        <v>11</v>
      </c>
      <c r="C101" s="16" t="s">
        <v>95</v>
      </c>
      <c r="D101" s="16" t="s">
        <v>329</v>
      </c>
      <c r="E101" s="16" t="s">
        <v>116</v>
      </c>
      <c r="F101" s="16" t="s">
        <v>132</v>
      </c>
      <c r="G101" s="17">
        <f>SUM(LARGE(J101:AC101,{1,2,3,4,5,6,7,8,9,10}))</f>
        <v>165</v>
      </c>
      <c r="H101" s="23">
        <f t="shared" si="4"/>
        <v>1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165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</row>
    <row r="102" spans="2:83" s="2" customFormat="1" ht="18" customHeight="1">
      <c r="B102" s="11" t="s">
        <v>11</v>
      </c>
      <c r="C102" s="16" t="s">
        <v>95</v>
      </c>
      <c r="D102" s="16" t="s">
        <v>329</v>
      </c>
      <c r="E102" s="16" t="s">
        <v>111</v>
      </c>
      <c r="F102" s="16" t="s">
        <v>589</v>
      </c>
      <c r="G102" s="17">
        <f>SUM(LARGE(J102:AC102,{1,2,3,4,5,6,7,8,9,10}))</f>
        <v>75</v>
      </c>
      <c r="H102" s="23">
        <f t="shared" si="4"/>
        <v>1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75</v>
      </c>
      <c r="AB102" s="11">
        <v>0</v>
      </c>
      <c r="AC102" s="11">
        <v>0</v>
      </c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</row>
    <row r="103" spans="2:83" s="2" customFormat="1" ht="18" customHeight="1">
      <c r="B103" s="11" t="s">
        <v>11</v>
      </c>
      <c r="C103" s="16" t="s">
        <v>234</v>
      </c>
      <c r="D103" s="16" t="s">
        <v>459</v>
      </c>
      <c r="E103" s="16" t="s">
        <v>208</v>
      </c>
      <c r="F103" s="16" t="s">
        <v>207</v>
      </c>
      <c r="G103" s="17">
        <f>SUM(LARGE(J103:AC103,{1,2,3,4,5,6,7,8,9,10}))</f>
        <v>60</v>
      </c>
      <c r="H103" s="23">
        <f t="shared" si="4"/>
        <v>1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60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</row>
    <row r="104" spans="2:83" s="2" customFormat="1" ht="18" customHeight="1">
      <c r="B104" s="11" t="s">
        <v>11</v>
      </c>
      <c r="C104" s="16" t="s">
        <v>433</v>
      </c>
      <c r="D104" s="16" t="s">
        <v>434</v>
      </c>
      <c r="E104" s="16" t="s">
        <v>196</v>
      </c>
      <c r="F104" s="16" t="s">
        <v>391</v>
      </c>
      <c r="G104" s="17">
        <f>SUM(LARGE(J104:AC104,{1,2,3,4,5,6,7,8,9,10}))</f>
        <v>120</v>
      </c>
      <c r="H104" s="23">
        <f t="shared" si="4"/>
        <v>1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120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</row>
    <row r="105" spans="2:83" s="2" customFormat="1" ht="18" customHeight="1">
      <c r="B105" s="11" t="s">
        <v>11</v>
      </c>
      <c r="C105" s="16" t="s">
        <v>111</v>
      </c>
      <c r="D105" s="16" t="s">
        <v>201</v>
      </c>
      <c r="E105" s="16" t="s">
        <v>83</v>
      </c>
      <c r="F105" s="16" t="s">
        <v>330</v>
      </c>
      <c r="G105" s="17">
        <f>SUM(LARGE(J105:AC105,{1,2,3,4,5,6,7,8,9,10}))</f>
        <v>168</v>
      </c>
      <c r="H105" s="23">
        <f t="shared" si="4"/>
        <v>1</v>
      </c>
      <c r="J105" s="23">
        <v>168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</row>
    <row r="106" spans="2:83" s="2" customFormat="1" ht="18" customHeight="1">
      <c r="B106" s="11" t="s">
        <v>11</v>
      </c>
      <c r="C106" s="16" t="s">
        <v>111</v>
      </c>
      <c r="D106" s="16" t="s">
        <v>135</v>
      </c>
      <c r="E106" s="16" t="s">
        <v>52</v>
      </c>
      <c r="F106" s="16" t="s">
        <v>270</v>
      </c>
      <c r="G106" s="17">
        <f>SUM(LARGE(J106:AC106,{1,2,3,4,5,6,7,8,9,10}))</f>
        <v>120</v>
      </c>
      <c r="H106" s="23">
        <f t="shared" si="4"/>
        <v>1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120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</row>
    <row r="107" spans="2:83" s="2" customFormat="1" ht="18" customHeight="1">
      <c r="B107" s="11" t="s">
        <v>11</v>
      </c>
      <c r="C107" s="16" t="s">
        <v>58</v>
      </c>
      <c r="D107" s="16" t="s">
        <v>487</v>
      </c>
      <c r="E107" s="16" t="s">
        <v>83</v>
      </c>
      <c r="F107" s="16" t="s">
        <v>473</v>
      </c>
      <c r="G107" s="17">
        <f>SUM(LARGE(J107:AC107,{1,2,3,4,5,6,7,8,9,10}))</f>
        <v>60</v>
      </c>
      <c r="H107" s="23">
        <f t="shared" si="4"/>
        <v>1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60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</row>
    <row r="108" spans="2:83" s="2" customFormat="1" ht="18" customHeight="1">
      <c r="B108" s="11" t="s">
        <v>11</v>
      </c>
      <c r="C108" s="16" t="s">
        <v>587</v>
      </c>
      <c r="D108" s="16" t="s">
        <v>620</v>
      </c>
      <c r="E108" s="16" t="s">
        <v>587</v>
      </c>
      <c r="F108" s="16" t="s">
        <v>588</v>
      </c>
      <c r="G108" s="17">
        <f>SUM(LARGE(J108:AC108,{1,2,3,4,5,6,7,8,9,10}))</f>
        <v>75</v>
      </c>
      <c r="H108" s="23">
        <f t="shared" si="4"/>
        <v>1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75</v>
      </c>
      <c r="AB108" s="23">
        <v>0</v>
      </c>
      <c r="AC108" s="11">
        <v>0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</row>
    <row r="109" spans="2:83" s="2" customFormat="1" ht="18" customHeight="1">
      <c r="B109" s="11" t="s">
        <v>11</v>
      </c>
      <c r="C109" s="16" t="s">
        <v>438</v>
      </c>
      <c r="D109" s="16" t="s">
        <v>439</v>
      </c>
      <c r="E109" s="16" t="s">
        <v>230</v>
      </c>
      <c r="F109" s="16" t="s">
        <v>231</v>
      </c>
      <c r="G109" s="17">
        <f>SUM(LARGE(J109:AC109,{1,2,3,4,5,6,7,8,9,10}))</f>
        <v>165</v>
      </c>
      <c r="H109" s="23">
        <f t="shared" si="4"/>
        <v>1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165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</row>
    <row r="110" spans="2:83" s="2" customFormat="1" ht="18" customHeight="1">
      <c r="B110" s="11" t="s">
        <v>11</v>
      </c>
      <c r="C110" s="16" t="s">
        <v>464</v>
      </c>
      <c r="D110" s="16" t="s">
        <v>465</v>
      </c>
      <c r="E110" s="16" t="s">
        <v>348</v>
      </c>
      <c r="F110" s="16" t="s">
        <v>472</v>
      </c>
      <c r="G110" s="17">
        <f>SUM(LARGE(J110:AC110,{1,2,3,4,5,6,7,8,9,10}))</f>
        <v>60</v>
      </c>
      <c r="H110" s="23">
        <f t="shared" si="4"/>
        <v>1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60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</row>
    <row r="111" ht="18" customHeight="1">
      <c r="I111" s="23"/>
    </row>
    <row r="112" ht="18" customHeight="1">
      <c r="I112" s="23"/>
    </row>
  </sheetData>
  <sheetProtection/>
  <printOptions horizontalCentered="1"/>
  <pageMargins left="0.25" right="0.25" top="0.75" bottom="0.75" header="0.5" footer="0.5"/>
  <pageSetup fitToHeight="1" fitToWidth="1" orientation="landscape" scale="64" r:id="rId1"/>
  <headerFooter alignWithMargins="0">
    <oddHeader>&amp;L&amp;C&amp;"Arial,Bold"&amp;12Mixed Doubles Rankings List&amp;R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Mohan Subramaniam</cp:lastModifiedBy>
  <cp:lastPrinted>2013-04-19T23:07:34Z</cp:lastPrinted>
  <dcterms:created xsi:type="dcterms:W3CDTF">2002-10-05T23:52:50Z</dcterms:created>
  <dcterms:modified xsi:type="dcterms:W3CDTF">2013-04-23T17:27:32Z</dcterms:modified>
  <cp:category/>
  <cp:version/>
  <cp:contentType/>
  <cp:contentStatus/>
</cp:coreProperties>
</file>