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105" windowWidth="15480" windowHeight="11520" tabRatio="893" activeTab="1"/>
  </bookViews>
  <sheets>
    <sheet name="MS, 07-22-16" sheetId="1" r:id="rId1"/>
    <sheet name="WS, 07-22-16" sheetId="2" r:id="rId2"/>
    <sheet name="MD, 07-22-16" sheetId="3" r:id="rId3"/>
    <sheet name="WD, 07-22-16" sheetId="4" r:id="rId4"/>
    <sheet name="MX, 07-22-16" sheetId="5" r:id="rId5"/>
  </sheets>
  <externalReferences>
    <externalReference r:id="rId8"/>
  </externalReferences>
  <definedNames>
    <definedName name="_xlnm.Print_Area" localSheetId="2">'MD, 07-22-16'!$B$3:$AP$18</definedName>
    <definedName name="_xlnm.Print_Area" localSheetId="0">'MS, 07-22-16'!$B$4:$BE$42</definedName>
    <definedName name="_xlnm.Print_Area" localSheetId="4">'MX, 07-22-16'!$B$3:$AQ$21</definedName>
    <definedName name="_xlnm.Print_Area" localSheetId="3">'WD, 07-22-16'!$B$3:$AJ$15</definedName>
    <definedName name="_xlnm.Print_Area" localSheetId="1">'WS, 07-22-16'!$B$3:$BH$27</definedName>
    <definedName name="_xlnm.Print_Titles" localSheetId="2">'MD, 07-22-16'!$1:$10</definedName>
    <definedName name="_xlnm.Print_Titles" localSheetId="0">'MS, 07-22-16'!$1:$11</definedName>
    <definedName name="_xlnm.Print_Titles" localSheetId="4">'MX, 07-22-16'!$1:$10</definedName>
    <definedName name="_xlnm.Print_Titles" localSheetId="3">'WD, 07-22-16'!$1:$10</definedName>
    <definedName name="_xlnm.Print_Titles" localSheetId="1">'WS, 07-22-16'!$1:$10</definedName>
  </definedNames>
  <calcPr fullCalcOnLoad="1"/>
</workbook>
</file>

<file path=xl/sharedStrings.xml><?xml version="1.0" encoding="utf-8"?>
<sst xmlns="http://schemas.openxmlformats.org/spreadsheetml/2006/main" count="2298" uniqueCount="607">
  <si>
    <t>USAB-6</t>
  </si>
  <si>
    <t>Boston</t>
  </si>
  <si>
    <t>USA Badminton National Rankings List</t>
  </si>
  <si>
    <t>Open</t>
  </si>
  <si>
    <t>BWF-SS</t>
  </si>
  <si>
    <t>Played</t>
  </si>
  <si>
    <t>#</t>
  </si>
  <si>
    <t>Total</t>
  </si>
  <si>
    <t>Points</t>
  </si>
  <si>
    <t>Classic</t>
  </si>
  <si>
    <t>N/A</t>
  </si>
  <si>
    <t>BWF-IC</t>
  </si>
  <si>
    <t>Type: Mixed Doubles</t>
  </si>
  <si>
    <t>Earned</t>
  </si>
  <si>
    <t>BWF-IS</t>
  </si>
  <si>
    <t>BWF-GP</t>
  </si>
  <si>
    <t>Type: Women's Singles</t>
  </si>
  <si>
    <t>Type: Women's Doubles</t>
  </si>
  <si>
    <t>Type: Men's Singles</t>
  </si>
  <si>
    <t>Type: Men's Doubles</t>
  </si>
  <si>
    <t># Tourn</t>
  </si>
  <si>
    <t>Last Name</t>
  </si>
  <si>
    <t>First Name</t>
  </si>
  <si>
    <t>Nicholas</t>
  </si>
  <si>
    <t>Eric</t>
  </si>
  <si>
    <t>Howard</t>
  </si>
  <si>
    <t>ROSSI</t>
  </si>
  <si>
    <t>Sandro</t>
  </si>
  <si>
    <t>Mathew</t>
  </si>
  <si>
    <t>DAVIES</t>
  </si>
  <si>
    <t>Neil</t>
  </si>
  <si>
    <t>CHAN</t>
  </si>
  <si>
    <t>SHU</t>
  </si>
  <si>
    <t>SCHAFER</t>
  </si>
  <si>
    <t>LEE</t>
  </si>
  <si>
    <t>LIN</t>
  </si>
  <si>
    <t>EMERICK</t>
  </si>
  <si>
    <t>Kyle</t>
  </si>
  <si>
    <t>LAI</t>
  </si>
  <si>
    <t>Marc</t>
  </si>
  <si>
    <t>LIU</t>
  </si>
  <si>
    <t>CHANG</t>
  </si>
  <si>
    <t>CHEW</t>
  </si>
  <si>
    <t>Phillip</t>
  </si>
  <si>
    <t>PONGNAIRAT</t>
  </si>
  <si>
    <t>Sattawat</t>
  </si>
  <si>
    <t>Daniel</t>
  </si>
  <si>
    <t>CHEN</t>
  </si>
  <si>
    <t>SHEKHTMAN</t>
  </si>
  <si>
    <t>Alan</t>
  </si>
  <si>
    <t>WANG</t>
  </si>
  <si>
    <t>Eva</t>
  </si>
  <si>
    <t>Iris</t>
  </si>
  <si>
    <t>SUBANDHI</t>
  </si>
  <si>
    <t>Jamie</t>
  </si>
  <si>
    <t>PHONGASAVITHAS</t>
  </si>
  <si>
    <t>Vimla</t>
  </si>
  <si>
    <t>WU</t>
  </si>
  <si>
    <t>HARYANTO HO</t>
  </si>
  <si>
    <t>Halim</t>
  </si>
  <si>
    <t>GUNAWAN</t>
  </si>
  <si>
    <t>Andy</t>
  </si>
  <si>
    <t>YANG</t>
  </si>
  <si>
    <t>CHERN</t>
  </si>
  <si>
    <t>NG</t>
  </si>
  <si>
    <t>Daphne</t>
  </si>
  <si>
    <t>ZHANG</t>
  </si>
  <si>
    <t>NGUYEN</t>
  </si>
  <si>
    <t>Hock Lai</t>
  </si>
  <si>
    <t>Min</t>
  </si>
  <si>
    <t>Kevin</t>
  </si>
  <si>
    <t>Tony</t>
  </si>
  <si>
    <t>HUANG</t>
  </si>
  <si>
    <t>Ryan</t>
  </si>
  <si>
    <t>O'BANANA</t>
  </si>
  <si>
    <t>Paula</t>
  </si>
  <si>
    <t>USAB-4</t>
  </si>
  <si>
    <t>POJANAKANOKPORN</t>
  </si>
  <si>
    <t>Tahtat</t>
  </si>
  <si>
    <t>WALLER</t>
  </si>
  <si>
    <t>GADE</t>
  </si>
  <si>
    <t>Soumya</t>
  </si>
  <si>
    <t>Champs</t>
  </si>
  <si>
    <t>REDDY</t>
  </si>
  <si>
    <t>Deepti</t>
  </si>
  <si>
    <t>Christine</t>
  </si>
  <si>
    <t>Darren</t>
  </si>
  <si>
    <t>DE PAUW</t>
  </si>
  <si>
    <t>Hovy</t>
  </si>
  <si>
    <t>FREVOLD</t>
  </si>
  <si>
    <t>Nicole</t>
  </si>
  <si>
    <t>Intl</t>
  </si>
  <si>
    <t>BWF-GPG</t>
  </si>
  <si>
    <t>China</t>
  </si>
  <si>
    <t>SEGUIN</t>
  </si>
  <si>
    <t>Bjorn</t>
  </si>
  <si>
    <t>PAN</t>
  </si>
  <si>
    <t>PHAM</t>
  </si>
  <si>
    <t>MENCHACA</t>
  </si>
  <si>
    <t>Ruth</t>
  </si>
  <si>
    <t>PATEL</t>
  </si>
  <si>
    <t>Pratik</t>
  </si>
  <si>
    <t>CHONG</t>
  </si>
  <si>
    <t>Ethan</t>
  </si>
  <si>
    <t>Dave</t>
  </si>
  <si>
    <t>NG (west)</t>
  </si>
  <si>
    <t>PANERU</t>
  </si>
  <si>
    <t>Pashupati</t>
  </si>
  <si>
    <t>Beiwen</t>
  </si>
  <si>
    <t>Alex</t>
  </si>
  <si>
    <t>Masters</t>
  </si>
  <si>
    <t>ACEBU</t>
  </si>
  <si>
    <t>John</t>
  </si>
  <si>
    <t>Jason</t>
  </si>
  <si>
    <t>TRUONG</t>
  </si>
  <si>
    <t>JOSHI</t>
  </si>
  <si>
    <t>Pratap</t>
  </si>
  <si>
    <t>Freeman</t>
  </si>
  <si>
    <t>HONG</t>
  </si>
  <si>
    <t>SCHOPPE</t>
  </si>
  <si>
    <t>Dean</t>
  </si>
  <si>
    <t>Jacqueline</t>
  </si>
  <si>
    <t>YEE</t>
  </si>
  <si>
    <t>Jing Yu</t>
  </si>
  <si>
    <t>All</t>
  </si>
  <si>
    <t>England</t>
  </si>
  <si>
    <t>LAM</t>
  </si>
  <si>
    <t>HSU</t>
  </si>
  <si>
    <t>Jennifer</t>
  </si>
  <si>
    <t>Dung</t>
  </si>
  <si>
    <t>French</t>
  </si>
  <si>
    <t>Peru</t>
  </si>
  <si>
    <t>Chongtian</t>
  </si>
  <si>
    <t>ONG</t>
  </si>
  <si>
    <t>OLSON</t>
  </si>
  <si>
    <t>Renee</t>
  </si>
  <si>
    <t>YOU</t>
  </si>
  <si>
    <t>LU</t>
  </si>
  <si>
    <t>LOOK</t>
  </si>
  <si>
    <t>Indonesia</t>
  </si>
  <si>
    <t>Brazil</t>
  </si>
  <si>
    <t>Swiss</t>
  </si>
  <si>
    <t>Bulgaria</t>
  </si>
  <si>
    <t>WINARTO</t>
  </si>
  <si>
    <t>Hendry</t>
  </si>
  <si>
    <t>Truong</t>
  </si>
  <si>
    <t>MYERS</t>
  </si>
  <si>
    <t>YAMAZAKI</t>
  </si>
  <si>
    <t>Yusuke</t>
  </si>
  <si>
    <t>Hy</t>
  </si>
  <si>
    <t>TRANG</t>
  </si>
  <si>
    <t>JIN</t>
  </si>
  <si>
    <t>GARCIA</t>
  </si>
  <si>
    <t>Pedro</t>
  </si>
  <si>
    <t>Crystal</t>
  </si>
  <si>
    <t>Scottish</t>
  </si>
  <si>
    <t>Puerto</t>
  </si>
  <si>
    <t>Rico</t>
  </si>
  <si>
    <t>USA</t>
  </si>
  <si>
    <t>Kong</t>
  </si>
  <si>
    <t>Charles</t>
  </si>
  <si>
    <t>UMRANI</t>
  </si>
  <si>
    <t>Ajit</t>
  </si>
  <si>
    <t>TANG</t>
  </si>
  <si>
    <t>German</t>
  </si>
  <si>
    <t>PRATAMA</t>
  </si>
  <si>
    <t>Yoga</t>
  </si>
  <si>
    <t>Tuck</t>
  </si>
  <si>
    <t>VILLANUEVA</t>
  </si>
  <si>
    <t>Gabriel</t>
  </si>
  <si>
    <t>KAWASAKI</t>
  </si>
  <si>
    <t>Yuko</t>
  </si>
  <si>
    <t>BWF-SSP</t>
  </si>
  <si>
    <t>Dutch</t>
  </si>
  <si>
    <t>CAYEN</t>
  </si>
  <si>
    <t>Clayton</t>
  </si>
  <si>
    <t>Lily</t>
  </si>
  <si>
    <t>USAB-5</t>
  </si>
  <si>
    <t>BACH</t>
  </si>
  <si>
    <t>TSAI</t>
  </si>
  <si>
    <t>Tsung-Han</t>
  </si>
  <si>
    <t>Yen-Fang</t>
  </si>
  <si>
    <t>Brianna</t>
  </si>
  <si>
    <t>CHO</t>
  </si>
  <si>
    <t>Fong</t>
  </si>
  <si>
    <t>WONG</t>
  </si>
  <si>
    <t>Elizabeth</t>
  </si>
  <si>
    <t>Mike</t>
  </si>
  <si>
    <t>Heidi</t>
  </si>
  <si>
    <t>CRUZ</t>
  </si>
  <si>
    <t>Russian</t>
  </si>
  <si>
    <t>Rudy</t>
  </si>
  <si>
    <t>World</t>
  </si>
  <si>
    <t>Australian</t>
  </si>
  <si>
    <t>Texas</t>
  </si>
  <si>
    <t>USAB-3</t>
  </si>
  <si>
    <t>Belgian</t>
  </si>
  <si>
    <t>Rong</t>
  </si>
  <si>
    <t>CHIU</t>
  </si>
  <si>
    <t>Vinson</t>
  </si>
  <si>
    <t>PITMAN</t>
  </si>
  <si>
    <t>Joseph</t>
  </si>
  <si>
    <t>JAP</t>
  </si>
  <si>
    <t>NIBU</t>
  </si>
  <si>
    <t>LYU</t>
  </si>
  <si>
    <t>Sheng</t>
  </si>
  <si>
    <t>D'ABREU</t>
  </si>
  <si>
    <t>Garth</t>
  </si>
  <si>
    <t>Krista</t>
  </si>
  <si>
    <t>BWF-Team</t>
  </si>
  <si>
    <t>Denmark</t>
  </si>
  <si>
    <t>Timothy</t>
  </si>
  <si>
    <t>GUPTA</t>
  </si>
  <si>
    <t>Disha</t>
  </si>
  <si>
    <t>Panita</t>
  </si>
  <si>
    <t>VASUDEVA</t>
  </si>
  <si>
    <t>Neo</t>
  </si>
  <si>
    <t>GU</t>
  </si>
  <si>
    <t>BOSE</t>
  </si>
  <si>
    <t>Shreya</t>
  </si>
  <si>
    <t>SZOKE</t>
  </si>
  <si>
    <t>Monika</t>
  </si>
  <si>
    <t>DAUVERD</t>
  </si>
  <si>
    <t>Julien</t>
  </si>
  <si>
    <t>Ezhil</t>
  </si>
  <si>
    <t>KHAN</t>
  </si>
  <si>
    <t>Mohammed</t>
  </si>
  <si>
    <t>Mi Quyen</t>
  </si>
  <si>
    <t>AHLAWAT</t>
  </si>
  <si>
    <t>Abhishek</t>
  </si>
  <si>
    <t>Calvin</t>
  </si>
  <si>
    <t>Meng-Yung</t>
  </si>
  <si>
    <t>Eisenhower</t>
  </si>
  <si>
    <t>Sydney</t>
  </si>
  <si>
    <t>Ariel</t>
  </si>
  <si>
    <t>WADOOD</t>
  </si>
  <si>
    <t>Tariq</t>
  </si>
  <si>
    <t>Rudi</t>
  </si>
  <si>
    <t>Korea</t>
  </si>
  <si>
    <t>Grand</t>
  </si>
  <si>
    <t>Prix</t>
  </si>
  <si>
    <t>Mexico</t>
  </si>
  <si>
    <t>Hong</t>
  </si>
  <si>
    <t>Morocco</t>
  </si>
  <si>
    <t>Bitburger</t>
  </si>
  <si>
    <t>Thailand</t>
  </si>
  <si>
    <t>Liwei</t>
  </si>
  <si>
    <t>Austrian</t>
  </si>
  <si>
    <t>Grimaldy</t>
  </si>
  <si>
    <t>DEWANTORO</t>
  </si>
  <si>
    <t>Pandu</t>
  </si>
  <si>
    <t>XU</t>
  </si>
  <si>
    <t>Annie</t>
  </si>
  <si>
    <t>Kerry</t>
  </si>
  <si>
    <t>XIN</t>
  </si>
  <si>
    <t>Chenxuan</t>
  </si>
  <si>
    <t>Ali</t>
  </si>
  <si>
    <t>YOO</t>
  </si>
  <si>
    <t>Yonsung</t>
  </si>
  <si>
    <t>Yongsung</t>
  </si>
  <si>
    <t>Jamaica</t>
  </si>
  <si>
    <t>CHOW</t>
  </si>
  <si>
    <t>YU</t>
  </si>
  <si>
    <t>KANGHAE</t>
  </si>
  <si>
    <t>Prasert</t>
  </si>
  <si>
    <t>India</t>
  </si>
  <si>
    <t>Orleans</t>
  </si>
  <si>
    <t>Malaysia</t>
  </si>
  <si>
    <t>WHONG</t>
  </si>
  <si>
    <t>Shawn</t>
  </si>
  <si>
    <t>STEPHENSON</t>
  </si>
  <si>
    <t>Robert</t>
  </si>
  <si>
    <t>AQUINO</t>
  </si>
  <si>
    <t>Fyodo</t>
  </si>
  <si>
    <t>SCHWARTZ</t>
  </si>
  <si>
    <t>Samuel</t>
  </si>
  <si>
    <t>GAI</t>
  </si>
  <si>
    <t>Jennie</t>
  </si>
  <si>
    <t>COHN</t>
  </si>
  <si>
    <t>Yoshiko</t>
  </si>
  <si>
    <t>CORDERO</t>
  </si>
  <si>
    <t>Jarold</t>
  </si>
  <si>
    <t>New</t>
  </si>
  <si>
    <t>Zealand</t>
  </si>
  <si>
    <t>Kongliu</t>
  </si>
  <si>
    <t>POULSEN</t>
  </si>
  <si>
    <t>Rune</t>
  </si>
  <si>
    <t>SAMAN</t>
  </si>
  <si>
    <t>Ahmadi</t>
  </si>
  <si>
    <t>DOREN</t>
  </si>
  <si>
    <t>Allison</t>
  </si>
  <si>
    <t>BERDICHEVSKY</t>
  </si>
  <si>
    <t>SUKUMAR</t>
  </si>
  <si>
    <t>Srinivasan</t>
  </si>
  <si>
    <t>LO</t>
  </si>
  <si>
    <t>Adrienne</t>
  </si>
  <si>
    <t>Jenny</t>
  </si>
  <si>
    <t>Pan</t>
  </si>
  <si>
    <t>Am</t>
  </si>
  <si>
    <t>(1) SHU</t>
  </si>
  <si>
    <t>(1) CHEW</t>
  </si>
  <si>
    <t>(1) LEE</t>
  </si>
  <si>
    <t>(2) HONG</t>
  </si>
  <si>
    <t>Minh Tuan</t>
  </si>
  <si>
    <t>Kwong Beng</t>
  </si>
  <si>
    <t>VIJAY</t>
  </si>
  <si>
    <t>Ram</t>
  </si>
  <si>
    <t>GUJAR</t>
  </si>
  <si>
    <t>Varun</t>
  </si>
  <si>
    <t>PAIJIT</t>
  </si>
  <si>
    <t>Aekyuth</t>
  </si>
  <si>
    <t>Nhat Quoc</t>
  </si>
  <si>
    <t>YUAN</t>
  </si>
  <si>
    <t>Shuo</t>
  </si>
  <si>
    <t>Pui Chung</t>
  </si>
  <si>
    <t>KHOR</t>
  </si>
  <si>
    <t>Carl</t>
  </si>
  <si>
    <t>RAMIREDDY</t>
  </si>
  <si>
    <t>Girish</t>
  </si>
  <si>
    <t>PAUL</t>
  </si>
  <si>
    <t>Nibu</t>
  </si>
  <si>
    <t>MOCHERLA</t>
  </si>
  <si>
    <t>Vamsi</t>
  </si>
  <si>
    <t>Cindy</t>
  </si>
  <si>
    <t>BWF-major</t>
  </si>
  <si>
    <t>Vietnam</t>
  </si>
  <si>
    <t xml:space="preserve">Guatemala </t>
  </si>
  <si>
    <t>USAB-2</t>
  </si>
  <si>
    <t>Cancun</t>
  </si>
  <si>
    <t>Australia</t>
  </si>
  <si>
    <t>Mongolia</t>
  </si>
  <si>
    <t>Colombia</t>
  </si>
  <si>
    <t>Nigeria</t>
  </si>
  <si>
    <t>Argentina</t>
  </si>
  <si>
    <t>Japan</t>
  </si>
  <si>
    <t>Chinese</t>
  </si>
  <si>
    <t>Taipei</t>
  </si>
  <si>
    <t>Chile</t>
  </si>
  <si>
    <t>Caledonia</t>
  </si>
  <si>
    <t>FZ Forza</t>
  </si>
  <si>
    <t>Bahrain</t>
  </si>
  <si>
    <t>Korean</t>
  </si>
  <si>
    <t>Suriname</t>
  </si>
  <si>
    <t>Zambia</t>
  </si>
  <si>
    <t>South</t>
  </si>
  <si>
    <t>Africa</t>
  </si>
  <si>
    <t>Botswana</t>
  </si>
  <si>
    <t>Macau</t>
  </si>
  <si>
    <t>Bangladesh</t>
  </si>
  <si>
    <t>Vu Long</t>
  </si>
  <si>
    <t>SHAO</t>
  </si>
  <si>
    <t>Hongbing</t>
  </si>
  <si>
    <t>DESINGH</t>
  </si>
  <si>
    <t>Premkumar</t>
  </si>
  <si>
    <t>Zitao</t>
  </si>
  <si>
    <t>Ting</t>
  </si>
  <si>
    <t>Hyunjae</t>
  </si>
  <si>
    <t>PONNAPALLI</t>
  </si>
  <si>
    <t>Sudhir</t>
  </si>
  <si>
    <t>RIANTO</t>
  </si>
  <si>
    <t>Rangga</t>
  </si>
  <si>
    <t>RIJAL</t>
  </si>
  <si>
    <t>Muhammad</t>
  </si>
  <si>
    <t>GADI</t>
  </si>
  <si>
    <t>Antonino</t>
  </si>
  <si>
    <t>KUZELOVA</t>
  </si>
  <si>
    <t>Tereza</t>
  </si>
  <si>
    <t>NAMBA</t>
  </si>
  <si>
    <t>Mayu</t>
  </si>
  <si>
    <t>(2) SEGUIN</t>
  </si>
  <si>
    <t>(3) PONGNAIRAT</t>
  </si>
  <si>
    <t>(3) SCHAFER</t>
  </si>
  <si>
    <t>(4) SUBANDHI</t>
  </si>
  <si>
    <t>(5) GUPTA</t>
  </si>
  <si>
    <t>(3) XU</t>
  </si>
  <si>
    <t>Maya</t>
  </si>
  <si>
    <t>Benedict</t>
  </si>
  <si>
    <t>Lulu</t>
  </si>
  <si>
    <t>TSAO</t>
  </si>
  <si>
    <t>Mia</t>
  </si>
  <si>
    <t>Mirabelle</t>
  </si>
  <si>
    <t>Justin</t>
  </si>
  <si>
    <t>Swedish</t>
  </si>
  <si>
    <t>Manhattan</t>
  </si>
  <si>
    <t>Beach</t>
  </si>
  <si>
    <t>Syed</t>
  </si>
  <si>
    <t>Modi</t>
  </si>
  <si>
    <t>(2) FOGARTY</t>
  </si>
  <si>
    <t>Yuteng</t>
  </si>
  <si>
    <t>GONSALVES</t>
  </si>
  <si>
    <t>PHAN</t>
  </si>
  <si>
    <t>Hoang Huy</t>
  </si>
  <si>
    <t>SUPANDI</t>
  </si>
  <si>
    <t>Jordy</t>
  </si>
  <si>
    <t>MENAKA</t>
  </si>
  <si>
    <t>Lasitha</t>
  </si>
  <si>
    <t>Chak Man</t>
  </si>
  <si>
    <t>SHI</t>
  </si>
  <si>
    <t>Dian</t>
  </si>
  <si>
    <t>GOUW</t>
  </si>
  <si>
    <t>SIDHARTA</t>
  </si>
  <si>
    <t>Ricky</t>
  </si>
  <si>
    <t>VIETRRY</t>
  </si>
  <si>
    <t>BALANAG DELOS SANTOS</t>
  </si>
  <si>
    <t>A.</t>
  </si>
  <si>
    <t>CARINO</t>
  </si>
  <si>
    <t>Noel</t>
  </si>
  <si>
    <t>HUYNH</t>
  </si>
  <si>
    <t>Danny</t>
  </si>
  <si>
    <t>Tien Minh</t>
  </si>
  <si>
    <t>Shao</t>
  </si>
  <si>
    <t>Cherie</t>
  </si>
  <si>
    <t>GOZALI</t>
  </si>
  <si>
    <t>Jenna</t>
  </si>
  <si>
    <t>Angela</t>
  </si>
  <si>
    <t>Team</t>
  </si>
  <si>
    <t>Herbalife</t>
  </si>
  <si>
    <t>Series</t>
  </si>
  <si>
    <t>Giraldilla</t>
  </si>
  <si>
    <t>Tahiti</t>
  </si>
  <si>
    <t>Pan Am</t>
  </si>
  <si>
    <t>CHOUDHRY</t>
  </si>
  <si>
    <t>Hashem</t>
  </si>
  <si>
    <t>Stanley</t>
  </si>
  <si>
    <t>Linbo</t>
  </si>
  <si>
    <t>REITSMA</t>
  </si>
  <si>
    <t>Luke</t>
  </si>
  <si>
    <t>ZHENG</t>
  </si>
  <si>
    <t>KOFOD</t>
  </si>
  <si>
    <t>Mads</t>
  </si>
  <si>
    <t>TEO</t>
  </si>
  <si>
    <t>Roy</t>
  </si>
  <si>
    <t>KATO</t>
  </si>
  <si>
    <t>Shigeki</t>
  </si>
  <si>
    <t>VASEEGARAN</t>
  </si>
  <si>
    <t>Vasanth</t>
  </si>
  <si>
    <t>RAJALINGAM</t>
  </si>
  <si>
    <t>Baheerathan</t>
  </si>
  <si>
    <t>ABID</t>
  </si>
  <si>
    <t>Osama</t>
  </si>
  <si>
    <t>GHATE</t>
  </si>
  <si>
    <t>Vinita</t>
  </si>
  <si>
    <t>Ally</t>
  </si>
  <si>
    <t>CASEY</t>
  </si>
  <si>
    <t>Hannah</t>
  </si>
  <si>
    <t>JACOB</t>
  </si>
  <si>
    <t>Adriana</t>
  </si>
  <si>
    <t>Jasmine</t>
  </si>
  <si>
    <t>PANDEY</t>
  </si>
  <si>
    <t>Sanchita</t>
  </si>
  <si>
    <t>SRINIVASAN</t>
  </si>
  <si>
    <t>Janani</t>
  </si>
  <si>
    <t>Emma</t>
  </si>
  <si>
    <t>JIANG</t>
  </si>
  <si>
    <t>Percy</t>
  </si>
  <si>
    <t>CHANDRA</t>
  </si>
  <si>
    <t>Kowi</t>
  </si>
  <si>
    <t>NOEST</t>
  </si>
  <si>
    <t>TIGAS</t>
  </si>
  <si>
    <t>RANADE</t>
  </si>
  <si>
    <t>Tejas</t>
  </si>
  <si>
    <t>HUNG</t>
  </si>
  <si>
    <t>Desmond</t>
  </si>
  <si>
    <t>VISWANATHAN IYER</t>
  </si>
  <si>
    <t>Sudanditya</t>
  </si>
  <si>
    <t>PATANKAR</t>
  </si>
  <si>
    <t>Yash</t>
  </si>
  <si>
    <t>SHERIDAN</t>
  </si>
  <si>
    <t>Jesse</t>
  </si>
  <si>
    <t>KATAM</t>
  </si>
  <si>
    <t>Ravi</t>
  </si>
  <si>
    <t>Gregory</t>
  </si>
  <si>
    <t>Lee</t>
  </si>
  <si>
    <t>DONLON</t>
  </si>
  <si>
    <t>Philip</t>
  </si>
  <si>
    <t>KOFODS</t>
  </si>
  <si>
    <t>RUANGSRI</t>
  </si>
  <si>
    <t>Uchupol</t>
  </si>
  <si>
    <t>VERED</t>
  </si>
  <si>
    <t>Nick</t>
  </si>
  <si>
    <t>DASARATHY</t>
  </si>
  <si>
    <t>Padmapriya</t>
  </si>
  <si>
    <t>MARK</t>
  </si>
  <si>
    <t>Grace</t>
  </si>
  <si>
    <t>Stephanie</t>
  </si>
  <si>
    <t>HEINISCH</t>
  </si>
  <si>
    <t>Marie</t>
  </si>
  <si>
    <t>Hsin-I</t>
  </si>
  <si>
    <t>KHAW</t>
  </si>
  <si>
    <t>Jimmy</t>
  </si>
  <si>
    <t>DEUTSCH</t>
  </si>
  <si>
    <t>Sophie</t>
  </si>
  <si>
    <t>Holvy</t>
  </si>
  <si>
    <t>Arjun</t>
  </si>
  <si>
    <t>(22) SCHOPPE</t>
  </si>
  <si>
    <t>(6) PAN</t>
  </si>
  <si>
    <t>(10) MYERS</t>
  </si>
  <si>
    <t>(2) YOO</t>
  </si>
  <si>
    <t>(5) GARCIA</t>
  </si>
  <si>
    <t>July 22nd, 2016</t>
  </si>
  <si>
    <t>Adult</t>
  </si>
  <si>
    <t>Natls</t>
  </si>
  <si>
    <t>Canada</t>
  </si>
  <si>
    <t>Ind</t>
  </si>
  <si>
    <t>Uber</t>
  </si>
  <si>
    <t>Cup</t>
  </si>
  <si>
    <t>Finals</t>
  </si>
  <si>
    <t>BWF</t>
  </si>
  <si>
    <t>US</t>
  </si>
  <si>
    <t xml:space="preserve">US </t>
  </si>
  <si>
    <t>BASAVARAJ</t>
  </si>
  <si>
    <t>Chinmai</t>
  </si>
  <si>
    <t>PEREZ</t>
  </si>
  <si>
    <t>MARES</t>
  </si>
  <si>
    <t>Aaron</t>
  </si>
  <si>
    <t>VIZCAYA</t>
  </si>
  <si>
    <t>Sy Whoi-Sang</t>
  </si>
  <si>
    <t>LIUZHOU</t>
  </si>
  <si>
    <t>CHOI</t>
  </si>
  <si>
    <t>Michael</t>
  </si>
  <si>
    <t>DAKE</t>
  </si>
  <si>
    <t>Milind</t>
  </si>
  <si>
    <t>HUSSEY</t>
  </si>
  <si>
    <t>Quinn</t>
  </si>
  <si>
    <t>Hoang</t>
  </si>
  <si>
    <t>Ben</t>
  </si>
  <si>
    <t>BRABROOK</t>
  </si>
  <si>
    <t>Neville</t>
  </si>
  <si>
    <t>LI</t>
  </si>
  <si>
    <t>Jeffrey</t>
  </si>
  <si>
    <t>VASSILIEV</t>
  </si>
  <si>
    <t>Pavel</t>
  </si>
  <si>
    <t>GANESH</t>
  </si>
  <si>
    <t>Anushka</t>
  </si>
  <si>
    <t>TRAN</t>
  </si>
  <si>
    <t>Van-Chi</t>
  </si>
  <si>
    <t>Adbika</t>
  </si>
  <si>
    <t>EDIRISINGHE</t>
  </si>
  <si>
    <t>Thushara</t>
  </si>
  <si>
    <t>VuLong</t>
  </si>
  <si>
    <t>HE</t>
  </si>
  <si>
    <t>Mu</t>
  </si>
  <si>
    <t>BABUR</t>
  </si>
  <si>
    <t>Mukti</t>
  </si>
  <si>
    <t>IOAN</t>
  </si>
  <si>
    <t>Cosmin</t>
  </si>
  <si>
    <t>VASSILLIEV</t>
  </si>
  <si>
    <t>BUASAN</t>
  </si>
  <si>
    <t>GUNATILEKA</t>
  </si>
  <si>
    <t>Sameera</t>
  </si>
  <si>
    <t>CRHRISTIANTO</t>
  </si>
  <si>
    <t>Christian</t>
  </si>
  <si>
    <t>AGARWAL</t>
  </si>
  <si>
    <t>Neha</t>
  </si>
  <si>
    <t>(5) GU</t>
  </si>
  <si>
    <t>(4) CHAN</t>
  </si>
  <si>
    <t>(8) WINARTO</t>
  </si>
  <si>
    <t>(9) PRATAMA</t>
  </si>
  <si>
    <t>(6) LEE</t>
  </si>
  <si>
    <t>(14) LYU</t>
  </si>
  <si>
    <t>(13) MENAKA</t>
  </si>
  <si>
    <t>(-) JAP</t>
  </si>
  <si>
    <t>(12) WALLER</t>
  </si>
  <si>
    <t>(11) LAM</t>
  </si>
  <si>
    <t>(15) ROSSI</t>
  </si>
  <si>
    <t>(10) QIU</t>
  </si>
  <si>
    <t>(-) VILLANUEVA</t>
  </si>
  <si>
    <t>(16) DEWANTORO</t>
  </si>
  <si>
    <t>(17) WU</t>
  </si>
  <si>
    <t>(21) SHEKHTMAN</t>
  </si>
  <si>
    <t>(20) STEPHENSON</t>
  </si>
  <si>
    <t>(27) CHAN</t>
  </si>
  <si>
    <t>(29) GARCIA</t>
  </si>
  <si>
    <t>(-) PHAM</t>
  </si>
  <si>
    <t>(-) VIETTRY</t>
  </si>
  <si>
    <t>(-) ONG</t>
  </si>
  <si>
    <t>(19) CHEW</t>
  </si>
  <si>
    <t>(25) AQUINO</t>
  </si>
  <si>
    <t>(26) WHONG</t>
  </si>
  <si>
    <t>(28) CHIU</t>
  </si>
  <si>
    <t>(-) LIN</t>
  </si>
  <si>
    <t>(2) ZHANG</t>
  </si>
  <si>
    <t>(1) WANG</t>
  </si>
  <si>
    <t>(8) REDDY</t>
  </si>
  <si>
    <t>(7) SZOKE</t>
  </si>
  <si>
    <t>(9) GAI</t>
  </si>
  <si>
    <t>(-) WANG</t>
  </si>
  <si>
    <t>(-) LEE</t>
  </si>
  <si>
    <t>(15) CHEN</t>
  </si>
  <si>
    <t>(11) XU</t>
  </si>
  <si>
    <t>(12) YEE</t>
  </si>
  <si>
    <t>(-) GHATE</t>
  </si>
  <si>
    <t>(14) XU</t>
  </si>
  <si>
    <t>(3) AHLAWAT</t>
  </si>
  <si>
    <t>(-) PRATAMA</t>
  </si>
  <si>
    <t>(-) GU</t>
  </si>
  <si>
    <t>(4) QIU</t>
  </si>
  <si>
    <t>(5) SCHOPPE</t>
  </si>
  <si>
    <t>(7) EMERICK</t>
  </si>
  <si>
    <t>(-) PAN</t>
  </si>
  <si>
    <t>(3) UMRANI</t>
  </si>
  <si>
    <t>(7) CHAN</t>
  </si>
  <si>
    <t>(-) GUNAWAN</t>
  </si>
  <si>
    <t>(-) AHLAWAT</t>
  </si>
  <si>
    <t>(6) ROSSI</t>
  </si>
  <si>
    <t>(9) CORDERO</t>
  </si>
  <si>
    <t>(10) MENAKA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</si>
</sst>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0.0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5" fontId="7" fillId="0" borderId="0" xfId="0" applyNumberFormat="1" applyFont="1" applyAlignment="1" quotePrefix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5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AB%20Rankings%20Spreadsheet,%2007-22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, alpha, 07-22-16"/>
      <sheetName val="MS, 07-22-16"/>
      <sheetName val="MS, non-ranked, 07-22-16"/>
      <sheetName val="WS, alpha, 07-22-16"/>
      <sheetName val="WS, 07-22-16"/>
      <sheetName val="WS, non-ranked, 07-22-16"/>
      <sheetName val="MD, alpha, 07-22-16"/>
      <sheetName val="MD, 07-22-16"/>
      <sheetName val="MD, non-ranked, 07-22-16"/>
      <sheetName val="MD, notional, 07-22-16"/>
      <sheetName val="WD, alpha, 07-22-16"/>
      <sheetName val="WD, 07-22-16"/>
      <sheetName val="WD, non-ranked, 07-22-16"/>
      <sheetName val="WD, notional, 07-22-16"/>
      <sheetName val="MX, alpha, 07-22-16"/>
      <sheetName val="MX, 07-22-16"/>
      <sheetName val="MX, non-ranked, 07-22-16"/>
      <sheetName val="MX, notional, 07-22-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635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B5" sqref="B5"/>
    </sheetView>
  </sheetViews>
  <sheetFormatPr defaultColWidth="10.875" defaultRowHeight="18" customHeight="1"/>
  <cols>
    <col min="1" max="1" width="9.125" style="1" customWidth="1"/>
    <col min="2" max="2" width="5.00390625" style="13" customWidth="1"/>
    <col min="3" max="3" width="12.375" style="10" customWidth="1"/>
    <col min="4" max="4" width="11.00390625" style="10" customWidth="1"/>
    <col min="5" max="5" width="6.875" style="13" customWidth="1"/>
    <col min="6" max="6" width="6.875" style="8" customWidth="1"/>
    <col min="7" max="7" width="4.25390625" style="20" customWidth="1"/>
    <col min="8" max="8" width="7.875" style="1" customWidth="1"/>
    <col min="9" max="9" width="8.125" style="1" customWidth="1"/>
    <col min="10" max="10" width="7.75390625" style="1" customWidth="1"/>
    <col min="11" max="11" width="8.00390625" style="1" customWidth="1"/>
    <col min="12" max="12" width="6.875" style="1" customWidth="1"/>
    <col min="13" max="13" width="7.75390625" style="1" customWidth="1"/>
    <col min="14" max="14" width="8.125" style="1" customWidth="1"/>
    <col min="15" max="15" width="8.00390625" style="1" customWidth="1"/>
    <col min="16" max="17" width="7.75390625" style="1" customWidth="1"/>
    <col min="18" max="18" width="8.00390625" style="1" customWidth="1"/>
    <col min="19" max="19" width="7.875" style="1" customWidth="1"/>
    <col min="20" max="20" width="8.00390625" style="1" customWidth="1"/>
    <col min="21" max="22" width="8.625" style="1" customWidth="1"/>
    <col min="23" max="24" width="8.375" style="1" customWidth="1"/>
    <col min="25" max="25" width="8.625" style="1" customWidth="1"/>
    <col min="26" max="27" width="7.75390625" style="1" customWidth="1"/>
    <col min="28" max="29" width="7.875" style="1" customWidth="1"/>
    <col min="30" max="30" width="8.375" style="1" customWidth="1"/>
    <col min="31" max="31" width="8.625" style="1" customWidth="1"/>
    <col min="32" max="32" width="8.375" style="1" customWidth="1"/>
    <col min="33" max="33" width="8.75390625" style="1" customWidth="1"/>
    <col min="34" max="34" width="8.625" style="1" customWidth="1"/>
    <col min="35" max="35" width="7.75390625" style="1" customWidth="1"/>
    <col min="36" max="36" width="7.625" style="1" customWidth="1"/>
    <col min="37" max="37" width="9.00390625" style="1" customWidth="1"/>
    <col min="38" max="38" width="8.75390625" style="1" customWidth="1"/>
    <col min="39" max="39" width="8.625" style="1" customWidth="1"/>
    <col min="40" max="40" width="7.625" style="1" customWidth="1"/>
    <col min="41" max="42" width="8.125" style="1" customWidth="1"/>
    <col min="43" max="43" width="8.25390625" style="1" customWidth="1"/>
    <col min="44" max="44" width="7.875" style="1" customWidth="1"/>
    <col min="45" max="45" width="7.625" style="1" customWidth="1"/>
    <col min="46" max="46" width="7.00390625" style="1" customWidth="1"/>
    <col min="47" max="47" width="7.625" style="1" customWidth="1"/>
    <col min="48" max="49" width="7.75390625" style="1" customWidth="1"/>
    <col min="50" max="50" width="7.25390625" style="1" customWidth="1"/>
    <col min="51" max="51" width="8.00390625" style="1" customWidth="1"/>
    <col min="52" max="52" width="7.75390625" style="1" customWidth="1"/>
    <col min="53" max="53" width="8.00390625" style="1" customWidth="1"/>
    <col min="54" max="54" width="7.25390625" style="1" customWidth="1"/>
    <col min="55" max="55" width="7.125" style="1" customWidth="1"/>
    <col min="56" max="57" width="8.00390625" style="1" customWidth="1"/>
    <col min="58" max="16384" width="10.875" style="1" customWidth="1"/>
  </cols>
  <sheetData>
    <row r="1" spans="3:7" s="3" customFormat="1" ht="18" customHeight="1">
      <c r="C1" s="9"/>
      <c r="D1" s="9"/>
      <c r="E1" s="10"/>
      <c r="F1" s="4"/>
      <c r="G1" s="20"/>
    </row>
    <row r="2" spans="3:7" s="3" customFormat="1" ht="18" customHeight="1">
      <c r="C2" s="9"/>
      <c r="D2" s="9"/>
      <c r="E2" s="10"/>
      <c r="F2" s="4"/>
      <c r="G2" s="20"/>
    </row>
    <row r="3" spans="3:7" s="3" customFormat="1" ht="18" customHeight="1">
      <c r="C3" s="11"/>
      <c r="D3" s="11"/>
      <c r="E3" s="10"/>
      <c r="F3" s="4"/>
      <c r="G3" s="20"/>
    </row>
    <row r="4" spans="3:57" s="3" customFormat="1" ht="18" customHeight="1">
      <c r="C4" s="9"/>
      <c r="D4" s="9"/>
      <c r="E4" s="4"/>
      <c r="F4" s="4"/>
      <c r="G4" s="20"/>
      <c r="H4" s="5">
        <v>40749</v>
      </c>
      <c r="I4" s="5">
        <v>40770</v>
      </c>
      <c r="J4" s="5">
        <v>40784</v>
      </c>
      <c r="K4" s="5">
        <v>40791</v>
      </c>
      <c r="L4" s="5">
        <v>40791</v>
      </c>
      <c r="M4" s="5">
        <v>40798</v>
      </c>
      <c r="N4" s="5">
        <v>40805</v>
      </c>
      <c r="O4" s="5">
        <v>40805</v>
      </c>
      <c r="P4" s="5">
        <v>40811</v>
      </c>
      <c r="Q4" s="5">
        <v>40811</v>
      </c>
      <c r="R4" s="5">
        <v>40812</v>
      </c>
      <c r="S4" s="5">
        <v>40818</v>
      </c>
      <c r="T4" s="5">
        <v>40819</v>
      </c>
      <c r="U4" s="5">
        <v>40826</v>
      </c>
      <c r="V4" s="5">
        <v>40833</v>
      </c>
      <c r="W4" s="5">
        <v>40833</v>
      </c>
      <c r="X4" s="5">
        <v>40840</v>
      </c>
      <c r="Y4" s="5">
        <v>40846</v>
      </c>
      <c r="Z4" s="5">
        <v>40847</v>
      </c>
      <c r="AA4" s="5">
        <v>40847</v>
      </c>
      <c r="AB4" s="5">
        <v>40853</v>
      </c>
      <c r="AC4" s="5">
        <v>40854</v>
      </c>
      <c r="AD4" s="5">
        <v>40861</v>
      </c>
      <c r="AE4" s="5">
        <v>40867</v>
      </c>
      <c r="AF4" s="5">
        <v>40868</v>
      </c>
      <c r="AG4" s="5">
        <v>40875</v>
      </c>
      <c r="AH4" s="5">
        <v>40875</v>
      </c>
      <c r="AI4" s="5">
        <v>40881</v>
      </c>
      <c r="AJ4" s="5">
        <v>40882</v>
      </c>
      <c r="AK4" s="5">
        <v>40888</v>
      </c>
      <c r="AL4" s="5">
        <v>40889</v>
      </c>
      <c r="AM4" s="5">
        <v>40896</v>
      </c>
      <c r="AN4" s="5">
        <v>40931</v>
      </c>
      <c r="AO4" s="5">
        <v>40931</v>
      </c>
      <c r="AP4" s="5">
        <v>40945</v>
      </c>
      <c r="AQ4" s="5">
        <v>40958</v>
      </c>
      <c r="AR4" s="5">
        <v>40966</v>
      </c>
      <c r="AS4" s="5">
        <v>40966</v>
      </c>
      <c r="AT4" s="5">
        <v>40973</v>
      </c>
      <c r="AU4" s="5">
        <v>40980</v>
      </c>
      <c r="AV4" s="5">
        <v>40987</v>
      </c>
      <c r="AW4" s="5">
        <v>40994</v>
      </c>
      <c r="AX4" s="5">
        <v>41001</v>
      </c>
      <c r="AY4" s="5">
        <v>41015</v>
      </c>
      <c r="AZ4" s="5">
        <v>41022</v>
      </c>
      <c r="BA4" s="5">
        <v>41025</v>
      </c>
      <c r="BB4" s="5">
        <v>41029</v>
      </c>
      <c r="BC4" s="5">
        <v>41064</v>
      </c>
      <c r="BD4" s="5">
        <v>41092</v>
      </c>
      <c r="BE4" s="5">
        <v>41099</v>
      </c>
    </row>
    <row r="5" spans="3:57" s="3" customFormat="1" ht="18" customHeight="1">
      <c r="C5" s="9"/>
      <c r="D5" s="9"/>
      <c r="E5" s="4"/>
      <c r="F5" s="4"/>
      <c r="G5" s="20"/>
      <c r="H5" s="4" t="s">
        <v>190</v>
      </c>
      <c r="I5" s="4" t="s">
        <v>192</v>
      </c>
      <c r="J5" s="4" t="s">
        <v>325</v>
      </c>
      <c r="K5" s="4" t="s">
        <v>326</v>
      </c>
      <c r="L5" s="4" t="s">
        <v>194</v>
      </c>
      <c r="M5" s="4" t="s">
        <v>328</v>
      </c>
      <c r="N5" s="4" t="s">
        <v>238</v>
      </c>
      <c r="O5" s="4" t="s">
        <v>329</v>
      </c>
      <c r="P5" s="4" t="s">
        <v>233</v>
      </c>
      <c r="Q5" s="4" t="s">
        <v>330</v>
      </c>
      <c r="R5" s="4" t="s">
        <v>331</v>
      </c>
      <c r="S5" s="4" t="s">
        <v>332</v>
      </c>
      <c r="T5" s="4" t="s">
        <v>245</v>
      </c>
      <c r="U5" s="4" t="s">
        <v>333</v>
      </c>
      <c r="V5" s="4" t="s">
        <v>335</v>
      </c>
      <c r="W5" s="4" t="s">
        <v>337</v>
      </c>
      <c r="X5" s="4" t="s">
        <v>243</v>
      </c>
      <c r="Y5" s="4" t="s">
        <v>282</v>
      </c>
      <c r="Z5" s="4" t="s">
        <v>244</v>
      </c>
      <c r="AA5" s="4" t="s">
        <v>339</v>
      </c>
      <c r="AB5" s="4" t="s">
        <v>340</v>
      </c>
      <c r="AC5" s="4" t="s">
        <v>341</v>
      </c>
      <c r="AD5" s="4" t="s">
        <v>156</v>
      </c>
      <c r="AE5" s="4" t="s">
        <v>342</v>
      </c>
      <c r="AF5" s="4" t="s">
        <v>155</v>
      </c>
      <c r="AG5" s="4" t="s">
        <v>140</v>
      </c>
      <c r="AH5" s="4" t="s">
        <v>343</v>
      </c>
      <c r="AI5" s="4" t="s">
        <v>158</v>
      </c>
      <c r="AJ5" s="4" t="s">
        <v>344</v>
      </c>
      <c r="AK5" s="4" t="s">
        <v>158</v>
      </c>
      <c r="AL5" s="4" t="s">
        <v>346</v>
      </c>
      <c r="AM5" s="4" t="s">
        <v>241</v>
      </c>
      <c r="AN5" s="4" t="s">
        <v>93</v>
      </c>
      <c r="AO5" s="4" t="s">
        <v>382</v>
      </c>
      <c r="AP5" s="4" t="s">
        <v>383</v>
      </c>
      <c r="AQ5" s="4" t="s">
        <v>297</v>
      </c>
      <c r="AR5" s="4" t="s">
        <v>416</v>
      </c>
      <c r="AS5" s="4" t="s">
        <v>104</v>
      </c>
      <c r="AT5" s="4" t="s">
        <v>131</v>
      </c>
      <c r="AU5" s="4" t="s">
        <v>140</v>
      </c>
      <c r="AV5" s="4" t="s">
        <v>260</v>
      </c>
      <c r="AW5" s="4" t="s">
        <v>418</v>
      </c>
      <c r="AX5" s="4" t="s">
        <v>266</v>
      </c>
      <c r="AY5" s="4" t="s">
        <v>131</v>
      </c>
      <c r="AZ5" s="4" t="s">
        <v>419</v>
      </c>
      <c r="BA5" s="4" t="s">
        <v>420</v>
      </c>
      <c r="BB5" s="4" t="s">
        <v>1</v>
      </c>
      <c r="BC5" s="4" t="s">
        <v>500</v>
      </c>
      <c r="BD5" s="4" t="s">
        <v>502</v>
      </c>
      <c r="BE5" s="4" t="s">
        <v>509</v>
      </c>
    </row>
    <row r="6" spans="2:57" s="3" customFormat="1" ht="18" customHeight="1">
      <c r="B6" s="10"/>
      <c r="C6" s="10"/>
      <c r="D6" s="10"/>
      <c r="E6" s="4"/>
      <c r="F6" s="4"/>
      <c r="G6" s="20"/>
      <c r="H6" s="4" t="s">
        <v>3</v>
      </c>
      <c r="I6" s="4" t="s">
        <v>82</v>
      </c>
      <c r="J6" s="4" t="s">
        <v>3</v>
      </c>
      <c r="K6" s="4" t="s">
        <v>91</v>
      </c>
      <c r="L6" s="4" t="s">
        <v>82</v>
      </c>
      <c r="M6" s="4" t="s">
        <v>91</v>
      </c>
      <c r="N6" s="4" t="s">
        <v>3</v>
      </c>
      <c r="O6" s="4" t="s">
        <v>91</v>
      </c>
      <c r="P6" s="4" t="s">
        <v>91</v>
      </c>
      <c r="Q6" s="4" t="s">
        <v>91</v>
      </c>
      <c r="R6" s="4" t="s">
        <v>91</v>
      </c>
      <c r="S6" s="4" t="s">
        <v>91</v>
      </c>
      <c r="T6" s="4" t="s">
        <v>3</v>
      </c>
      <c r="U6" s="4" t="s">
        <v>91</v>
      </c>
      <c r="V6" s="4" t="s">
        <v>336</v>
      </c>
      <c r="W6" s="4" t="s">
        <v>91</v>
      </c>
      <c r="X6" s="4" t="s">
        <v>91</v>
      </c>
      <c r="Y6" s="4" t="s">
        <v>338</v>
      </c>
      <c r="Z6" s="4" t="s">
        <v>3</v>
      </c>
      <c r="AA6" s="4" t="s">
        <v>3</v>
      </c>
      <c r="AB6" s="4" t="s">
        <v>91</v>
      </c>
      <c r="AC6" s="4" t="s">
        <v>110</v>
      </c>
      <c r="AD6" s="4" t="s">
        <v>157</v>
      </c>
      <c r="AE6" s="4" t="s">
        <v>91</v>
      </c>
      <c r="AF6" s="4" t="s">
        <v>3</v>
      </c>
      <c r="AG6" s="4" t="s">
        <v>3</v>
      </c>
      <c r="AH6" s="4" t="s">
        <v>91</v>
      </c>
      <c r="AI6" s="4" t="s">
        <v>91</v>
      </c>
      <c r="AJ6" s="4" t="s">
        <v>345</v>
      </c>
      <c r="AK6" s="4" t="s">
        <v>239</v>
      </c>
      <c r="AL6" s="4" t="s">
        <v>91</v>
      </c>
      <c r="AM6" s="4" t="s">
        <v>239</v>
      </c>
      <c r="AN6" s="4" t="s">
        <v>91</v>
      </c>
      <c r="AO6" s="4" t="s">
        <v>110</v>
      </c>
      <c r="AP6" s="4" t="s">
        <v>384</v>
      </c>
      <c r="AQ6" s="4" t="s">
        <v>298</v>
      </c>
      <c r="AR6" s="4" t="s">
        <v>91</v>
      </c>
      <c r="AS6" s="4" t="s">
        <v>117</v>
      </c>
      <c r="AT6" s="4" t="s">
        <v>91</v>
      </c>
      <c r="AU6" s="4" t="s">
        <v>91</v>
      </c>
      <c r="AV6" s="4" t="s">
        <v>91</v>
      </c>
      <c r="AW6" s="4" t="s">
        <v>91</v>
      </c>
      <c r="AX6" s="4" t="s">
        <v>91</v>
      </c>
      <c r="AY6" s="4" t="s">
        <v>91</v>
      </c>
      <c r="AZ6" s="4" t="s">
        <v>91</v>
      </c>
      <c r="BA6" s="4" t="s">
        <v>415</v>
      </c>
      <c r="BB6" s="4" t="s">
        <v>3</v>
      </c>
      <c r="BC6" s="4" t="s">
        <v>501</v>
      </c>
      <c r="BD6" s="4" t="s">
        <v>3</v>
      </c>
      <c r="BE6" s="4" t="s">
        <v>3</v>
      </c>
    </row>
    <row r="7" spans="2:57" s="3" customFormat="1" ht="18" customHeight="1">
      <c r="B7" s="24" t="s">
        <v>2</v>
      </c>
      <c r="C7" s="13"/>
      <c r="D7" s="13"/>
      <c r="E7" s="8"/>
      <c r="F7" s="8"/>
      <c r="G7" s="2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 t="s">
        <v>3</v>
      </c>
      <c r="W7" s="4"/>
      <c r="X7" s="4"/>
      <c r="Y7" s="4" t="s">
        <v>91</v>
      </c>
      <c r="Z7" s="4"/>
      <c r="AA7" s="4"/>
      <c r="AB7" s="4"/>
      <c r="AC7" s="4"/>
      <c r="AD7" s="4" t="s">
        <v>91</v>
      </c>
      <c r="AE7" s="4"/>
      <c r="AF7" s="4"/>
      <c r="AG7" s="4"/>
      <c r="AH7" s="4"/>
      <c r="AI7" s="4"/>
      <c r="AJ7" s="4" t="s">
        <v>91</v>
      </c>
      <c r="AK7" s="4" t="s">
        <v>240</v>
      </c>
      <c r="AL7" s="4"/>
      <c r="AM7" s="4" t="s">
        <v>240</v>
      </c>
      <c r="AN7" s="4"/>
      <c r="AO7" s="4"/>
      <c r="AP7" s="4" t="s">
        <v>91</v>
      </c>
      <c r="AQ7" s="4" t="s">
        <v>415</v>
      </c>
      <c r="AR7" s="4"/>
      <c r="AS7" s="4" t="s">
        <v>9</v>
      </c>
      <c r="AT7" s="4" t="s">
        <v>417</v>
      </c>
      <c r="AU7" s="4"/>
      <c r="AV7" s="4"/>
      <c r="AW7" s="4"/>
      <c r="AX7" s="4"/>
      <c r="AY7" s="4"/>
      <c r="AZ7" s="4"/>
      <c r="BA7" s="4" t="s">
        <v>82</v>
      </c>
      <c r="BB7" s="4"/>
      <c r="BC7" s="4"/>
      <c r="BD7" s="4"/>
      <c r="BE7" s="4"/>
    </row>
    <row r="8" spans="2:57" s="3" customFormat="1" ht="18" customHeight="1">
      <c r="B8" s="29" t="s">
        <v>499</v>
      </c>
      <c r="C8" s="13"/>
      <c r="D8" s="13"/>
      <c r="E8" s="8"/>
      <c r="F8" s="8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 t="s">
        <v>82</v>
      </c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2:57" s="3" customFormat="1" ht="18" customHeight="1">
      <c r="B9" s="24"/>
      <c r="C9" s="24"/>
      <c r="D9" s="24"/>
      <c r="E9" s="8"/>
      <c r="F9" s="8"/>
      <c r="G9" s="20"/>
      <c r="H9" s="4" t="s">
        <v>15</v>
      </c>
      <c r="I9" s="4" t="s">
        <v>324</v>
      </c>
      <c r="J9" s="4" t="s">
        <v>15</v>
      </c>
      <c r="K9" s="4" t="s">
        <v>11</v>
      </c>
      <c r="L9" s="4" t="s">
        <v>327</v>
      </c>
      <c r="M9" s="4" t="s">
        <v>14</v>
      </c>
      <c r="N9" s="4" t="s">
        <v>4</v>
      </c>
      <c r="O9" s="4" t="s">
        <v>14</v>
      </c>
      <c r="P9" s="4" t="s">
        <v>11</v>
      </c>
      <c r="Q9" s="4" t="s">
        <v>14</v>
      </c>
      <c r="R9" s="4" t="s">
        <v>14</v>
      </c>
      <c r="S9" s="4" t="s">
        <v>14</v>
      </c>
      <c r="T9" s="4" t="s">
        <v>92</v>
      </c>
      <c r="U9" s="4" t="s">
        <v>14</v>
      </c>
      <c r="V9" s="4" t="s">
        <v>15</v>
      </c>
      <c r="W9" s="4" t="s">
        <v>11</v>
      </c>
      <c r="X9" s="4" t="s">
        <v>14</v>
      </c>
      <c r="Y9" s="4" t="s">
        <v>14</v>
      </c>
      <c r="Z9" s="4" t="s">
        <v>92</v>
      </c>
      <c r="AA9" s="4" t="s">
        <v>195</v>
      </c>
      <c r="AB9" s="4" t="s">
        <v>11</v>
      </c>
      <c r="AC9" s="4" t="s">
        <v>92</v>
      </c>
      <c r="AD9" s="4" t="s">
        <v>14</v>
      </c>
      <c r="AE9" s="4" t="s">
        <v>14</v>
      </c>
      <c r="AF9" s="4" t="s">
        <v>15</v>
      </c>
      <c r="AG9" s="4" t="s">
        <v>15</v>
      </c>
      <c r="AH9" s="4" t="s">
        <v>14</v>
      </c>
      <c r="AI9" s="4" t="s">
        <v>76</v>
      </c>
      <c r="AJ9" s="4" t="s">
        <v>14</v>
      </c>
      <c r="AK9" s="4" t="s">
        <v>0</v>
      </c>
      <c r="AL9" s="4" t="s">
        <v>14</v>
      </c>
      <c r="AM9" s="4" t="s">
        <v>15</v>
      </c>
      <c r="AN9" s="4" t="s">
        <v>11</v>
      </c>
      <c r="AO9" s="4" t="s">
        <v>11</v>
      </c>
      <c r="AP9" s="4" t="s">
        <v>14</v>
      </c>
      <c r="AQ9" s="4" t="s">
        <v>209</v>
      </c>
      <c r="AR9" s="4" t="s">
        <v>14</v>
      </c>
      <c r="AS9" s="4" t="s">
        <v>76</v>
      </c>
      <c r="AT9" s="4" t="s">
        <v>14</v>
      </c>
      <c r="AU9" s="4" t="s">
        <v>11</v>
      </c>
      <c r="AV9" s="4" t="s">
        <v>14</v>
      </c>
      <c r="AW9" s="4" t="s">
        <v>14</v>
      </c>
      <c r="AX9" s="4" t="s">
        <v>11</v>
      </c>
      <c r="AY9" s="4" t="s">
        <v>11</v>
      </c>
      <c r="AZ9" s="4" t="s">
        <v>11</v>
      </c>
      <c r="BA9" s="4" t="s">
        <v>209</v>
      </c>
      <c r="BB9" s="4" t="s">
        <v>177</v>
      </c>
      <c r="BC9" s="4" t="s">
        <v>0</v>
      </c>
      <c r="BD9" s="4" t="s">
        <v>15</v>
      </c>
      <c r="BE9" s="4" t="s">
        <v>0</v>
      </c>
    </row>
    <row r="10" spans="2:57" s="2" customFormat="1" ht="18" customHeight="1">
      <c r="B10" s="24" t="s">
        <v>18</v>
      </c>
      <c r="C10" s="24"/>
      <c r="D10" s="24"/>
      <c r="E10" s="25" t="s">
        <v>7</v>
      </c>
      <c r="F10" s="25" t="s">
        <v>20</v>
      </c>
      <c r="G10" s="20"/>
      <c r="H10" s="6" t="s">
        <v>8</v>
      </c>
      <c r="I10" s="6" t="s">
        <v>8</v>
      </c>
      <c r="J10" s="6" t="s">
        <v>8</v>
      </c>
      <c r="K10" s="6" t="s">
        <v>8</v>
      </c>
      <c r="L10" s="6" t="s">
        <v>8</v>
      </c>
      <c r="M10" s="6" t="s">
        <v>8</v>
      </c>
      <c r="N10" s="6" t="s">
        <v>8</v>
      </c>
      <c r="O10" s="6" t="s">
        <v>8</v>
      </c>
      <c r="P10" s="6" t="s">
        <v>8</v>
      </c>
      <c r="Q10" s="6" t="s">
        <v>8</v>
      </c>
      <c r="R10" s="6" t="s">
        <v>8</v>
      </c>
      <c r="S10" s="6" t="s">
        <v>8</v>
      </c>
      <c r="T10" s="6" t="s">
        <v>8</v>
      </c>
      <c r="U10" s="6" t="s">
        <v>8</v>
      </c>
      <c r="V10" s="6" t="s">
        <v>8</v>
      </c>
      <c r="W10" s="6" t="s">
        <v>8</v>
      </c>
      <c r="X10" s="6" t="s">
        <v>8</v>
      </c>
      <c r="Y10" s="6" t="s">
        <v>8</v>
      </c>
      <c r="Z10" s="6" t="s">
        <v>8</v>
      </c>
      <c r="AA10" s="6" t="s">
        <v>8</v>
      </c>
      <c r="AB10" s="6" t="s">
        <v>8</v>
      </c>
      <c r="AC10" s="6" t="s">
        <v>8</v>
      </c>
      <c r="AD10" s="6" t="s">
        <v>8</v>
      </c>
      <c r="AE10" s="6" t="s">
        <v>8</v>
      </c>
      <c r="AF10" s="6" t="s">
        <v>8</v>
      </c>
      <c r="AG10" s="6" t="s">
        <v>8</v>
      </c>
      <c r="AH10" s="6" t="s">
        <v>8</v>
      </c>
      <c r="AI10" s="6" t="s">
        <v>8</v>
      </c>
      <c r="AJ10" s="6" t="s">
        <v>8</v>
      </c>
      <c r="AK10" s="6" t="s">
        <v>8</v>
      </c>
      <c r="AL10" s="6" t="s">
        <v>8</v>
      </c>
      <c r="AM10" s="6" t="s">
        <v>8</v>
      </c>
      <c r="AN10" s="6" t="s">
        <v>8</v>
      </c>
      <c r="AO10" s="6" t="s">
        <v>8</v>
      </c>
      <c r="AP10" s="6" t="s">
        <v>8</v>
      </c>
      <c r="AQ10" s="6" t="s">
        <v>8</v>
      </c>
      <c r="AR10" s="6" t="s">
        <v>8</v>
      </c>
      <c r="AS10" s="6" t="s">
        <v>8</v>
      </c>
      <c r="AT10" s="6" t="s">
        <v>8</v>
      </c>
      <c r="AU10" s="6" t="s">
        <v>8</v>
      </c>
      <c r="AV10" s="6" t="s">
        <v>8</v>
      </c>
      <c r="AW10" s="6" t="s">
        <v>8</v>
      </c>
      <c r="AX10" s="6" t="s">
        <v>8</v>
      </c>
      <c r="AY10" s="6" t="s">
        <v>8</v>
      </c>
      <c r="AZ10" s="6" t="s">
        <v>8</v>
      </c>
      <c r="BA10" s="6" t="s">
        <v>8</v>
      </c>
      <c r="BB10" s="6" t="s">
        <v>8</v>
      </c>
      <c r="BC10" s="6" t="s">
        <v>8</v>
      </c>
      <c r="BD10" s="6" t="s">
        <v>8</v>
      </c>
      <c r="BE10" s="6" t="s">
        <v>8</v>
      </c>
    </row>
    <row r="11" spans="2:57" s="2" customFormat="1" ht="18" customHeight="1">
      <c r="B11" s="25" t="s">
        <v>6</v>
      </c>
      <c r="C11" s="25" t="s">
        <v>21</v>
      </c>
      <c r="D11" s="25" t="s">
        <v>22</v>
      </c>
      <c r="E11" s="25" t="s">
        <v>8</v>
      </c>
      <c r="F11" s="25" t="s">
        <v>5</v>
      </c>
      <c r="G11" s="20"/>
      <c r="H11" s="6" t="s">
        <v>13</v>
      </c>
      <c r="I11" s="6" t="s">
        <v>13</v>
      </c>
      <c r="J11" s="6" t="s">
        <v>13</v>
      </c>
      <c r="K11" s="6" t="s">
        <v>13</v>
      </c>
      <c r="L11" s="6" t="s">
        <v>13</v>
      </c>
      <c r="M11" s="6" t="s">
        <v>13</v>
      </c>
      <c r="N11" s="6" t="s">
        <v>13</v>
      </c>
      <c r="O11" s="6" t="s">
        <v>13</v>
      </c>
      <c r="P11" s="6" t="s">
        <v>13</v>
      </c>
      <c r="Q11" s="6" t="s">
        <v>13</v>
      </c>
      <c r="R11" s="6" t="s">
        <v>13</v>
      </c>
      <c r="S11" s="6" t="s">
        <v>13</v>
      </c>
      <c r="T11" s="6" t="s">
        <v>13</v>
      </c>
      <c r="U11" s="6" t="s">
        <v>13</v>
      </c>
      <c r="V11" s="6" t="s">
        <v>13</v>
      </c>
      <c r="W11" s="6" t="s">
        <v>13</v>
      </c>
      <c r="X11" s="6" t="s">
        <v>13</v>
      </c>
      <c r="Y11" s="6" t="s">
        <v>13</v>
      </c>
      <c r="Z11" s="6" t="s">
        <v>13</v>
      </c>
      <c r="AA11" s="6" t="s">
        <v>13</v>
      </c>
      <c r="AB11" s="6" t="s">
        <v>13</v>
      </c>
      <c r="AC11" s="6" t="s">
        <v>13</v>
      </c>
      <c r="AD11" s="6" t="s">
        <v>13</v>
      </c>
      <c r="AE11" s="6" t="s">
        <v>13</v>
      </c>
      <c r="AF11" s="6" t="s">
        <v>13</v>
      </c>
      <c r="AG11" s="6" t="s">
        <v>13</v>
      </c>
      <c r="AH11" s="6" t="s">
        <v>13</v>
      </c>
      <c r="AI11" s="6" t="s">
        <v>13</v>
      </c>
      <c r="AJ11" s="6" t="s">
        <v>13</v>
      </c>
      <c r="AK11" s="6" t="s">
        <v>13</v>
      </c>
      <c r="AL11" s="6" t="s">
        <v>13</v>
      </c>
      <c r="AM11" s="6" t="s">
        <v>13</v>
      </c>
      <c r="AN11" s="6" t="s">
        <v>13</v>
      </c>
      <c r="AO11" s="6" t="s">
        <v>13</v>
      </c>
      <c r="AP11" s="6" t="s">
        <v>13</v>
      </c>
      <c r="AQ11" s="6" t="s">
        <v>13</v>
      </c>
      <c r="AR11" s="6" t="s">
        <v>13</v>
      </c>
      <c r="AS11" s="6" t="s">
        <v>13</v>
      </c>
      <c r="AT11" s="6" t="s">
        <v>13</v>
      </c>
      <c r="AU11" s="6" t="s">
        <v>13</v>
      </c>
      <c r="AV11" s="6" t="s">
        <v>13</v>
      </c>
      <c r="AW11" s="6" t="s">
        <v>13</v>
      </c>
      <c r="AX11" s="6" t="s">
        <v>13</v>
      </c>
      <c r="AY11" s="6" t="s">
        <v>13</v>
      </c>
      <c r="AZ11" s="6" t="s">
        <v>13</v>
      </c>
      <c r="BA11" s="6" t="s">
        <v>13</v>
      </c>
      <c r="BB11" s="6" t="s">
        <v>13</v>
      </c>
      <c r="BC11" s="6" t="s">
        <v>13</v>
      </c>
      <c r="BD11" s="6" t="s">
        <v>13</v>
      </c>
      <c r="BE11" s="6" t="s">
        <v>13</v>
      </c>
    </row>
    <row r="12" spans="2:57" s="2" customFormat="1" ht="18" customHeight="1">
      <c r="B12" s="20">
        <v>1</v>
      </c>
      <c r="C12" s="14" t="s">
        <v>299</v>
      </c>
      <c r="D12" s="21" t="s">
        <v>25</v>
      </c>
      <c r="E12" s="15">
        <f>SUM(LARGE(H12:BE12,{1,2,3,4,5,6,7,8,9,10}))</f>
        <v>2368</v>
      </c>
      <c r="F12" s="15">
        <f aca="true" t="shared" si="0" ref="F12:F42">COUNTIF(H12:BE12,"&gt;0")</f>
        <v>27</v>
      </c>
      <c r="G12" s="20"/>
      <c r="H12" s="8">
        <v>129</v>
      </c>
      <c r="I12" s="8">
        <v>120</v>
      </c>
      <c r="J12" s="8">
        <v>51</v>
      </c>
      <c r="K12" s="8">
        <v>152</v>
      </c>
      <c r="L12" s="8">
        <v>0</v>
      </c>
      <c r="M12" s="8">
        <v>0</v>
      </c>
      <c r="N12" s="8">
        <v>0</v>
      </c>
      <c r="O12" s="8">
        <v>21</v>
      </c>
      <c r="P12" s="8">
        <v>0</v>
      </c>
      <c r="Q12" s="8">
        <v>175</v>
      </c>
      <c r="R12" s="8">
        <v>0</v>
      </c>
      <c r="S12" s="8">
        <v>250</v>
      </c>
      <c r="T12" s="8">
        <v>0</v>
      </c>
      <c r="U12" s="8">
        <v>250</v>
      </c>
      <c r="V12" s="8">
        <v>0</v>
      </c>
      <c r="W12" s="8">
        <v>152</v>
      </c>
      <c r="X12" s="8">
        <v>0</v>
      </c>
      <c r="Y12" s="8">
        <v>250</v>
      </c>
      <c r="Z12" s="8">
        <v>0</v>
      </c>
      <c r="AA12" s="8">
        <v>0</v>
      </c>
      <c r="AB12" s="8">
        <v>92</v>
      </c>
      <c r="AC12" s="8">
        <v>0</v>
      </c>
      <c r="AD12" s="8">
        <v>213</v>
      </c>
      <c r="AE12" s="8">
        <v>213</v>
      </c>
      <c r="AF12" s="8">
        <v>0</v>
      </c>
      <c r="AG12" s="8">
        <v>0</v>
      </c>
      <c r="AH12" s="8">
        <v>92</v>
      </c>
      <c r="AI12" s="8">
        <v>0</v>
      </c>
      <c r="AJ12" s="8">
        <v>250</v>
      </c>
      <c r="AK12" s="8">
        <v>0</v>
      </c>
      <c r="AL12" s="8">
        <v>250</v>
      </c>
      <c r="AM12" s="8">
        <v>129</v>
      </c>
      <c r="AN12" s="8">
        <v>92</v>
      </c>
      <c r="AO12" s="8">
        <v>0</v>
      </c>
      <c r="AP12" s="8">
        <v>165</v>
      </c>
      <c r="AQ12" s="8">
        <v>265</v>
      </c>
      <c r="AR12" s="8">
        <v>0</v>
      </c>
      <c r="AS12" s="8">
        <v>0</v>
      </c>
      <c r="AT12" s="8">
        <v>0</v>
      </c>
      <c r="AU12" s="8">
        <v>152</v>
      </c>
      <c r="AV12" s="8">
        <v>175</v>
      </c>
      <c r="AW12" s="8">
        <v>175</v>
      </c>
      <c r="AX12" s="8">
        <v>0</v>
      </c>
      <c r="AY12" s="8">
        <v>36</v>
      </c>
      <c r="AZ12" s="8">
        <v>92</v>
      </c>
      <c r="BA12" s="8">
        <v>0</v>
      </c>
      <c r="BB12" s="8">
        <v>0</v>
      </c>
      <c r="BC12" s="8">
        <v>0</v>
      </c>
      <c r="BD12" s="8">
        <v>211</v>
      </c>
      <c r="BE12" s="8">
        <v>216</v>
      </c>
    </row>
    <row r="13" spans="2:57" s="2" customFormat="1" ht="18" customHeight="1">
      <c r="B13" s="20">
        <f>B12+1</f>
        <v>2</v>
      </c>
      <c r="C13" s="14" t="s">
        <v>369</v>
      </c>
      <c r="D13" s="21" t="s">
        <v>95</v>
      </c>
      <c r="E13" s="15">
        <f>SUM(LARGE(H13:BE13,{1,2,3,4,5,6,7,8,9,10}))</f>
        <v>1717</v>
      </c>
      <c r="F13" s="15">
        <f t="shared" si="0"/>
        <v>20</v>
      </c>
      <c r="G13" s="20"/>
      <c r="H13" s="8">
        <v>0</v>
      </c>
      <c r="I13" s="8">
        <v>0</v>
      </c>
      <c r="J13" s="8">
        <v>0</v>
      </c>
      <c r="K13" s="8">
        <v>92</v>
      </c>
      <c r="L13" s="8">
        <v>0</v>
      </c>
      <c r="M13" s="8">
        <v>92</v>
      </c>
      <c r="N13" s="8">
        <v>0</v>
      </c>
      <c r="O13" s="8">
        <v>0</v>
      </c>
      <c r="P13" s="8">
        <v>0</v>
      </c>
      <c r="Q13" s="8">
        <v>0</v>
      </c>
      <c r="R13" s="8">
        <v>250</v>
      </c>
      <c r="S13" s="8">
        <v>0</v>
      </c>
      <c r="T13" s="8">
        <v>0</v>
      </c>
      <c r="U13" s="8">
        <v>175</v>
      </c>
      <c r="V13" s="8">
        <v>0</v>
      </c>
      <c r="W13" s="8">
        <v>152</v>
      </c>
      <c r="X13" s="8">
        <v>175</v>
      </c>
      <c r="Y13" s="8">
        <v>0</v>
      </c>
      <c r="Z13" s="8">
        <v>167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51</v>
      </c>
      <c r="AH13" s="8">
        <v>0</v>
      </c>
      <c r="AI13" s="8">
        <v>42</v>
      </c>
      <c r="AJ13" s="8">
        <v>0</v>
      </c>
      <c r="AK13" s="8">
        <v>54</v>
      </c>
      <c r="AL13" s="8">
        <v>0</v>
      </c>
      <c r="AM13" s="8">
        <v>129</v>
      </c>
      <c r="AN13" s="8">
        <v>0</v>
      </c>
      <c r="AO13" s="8">
        <v>92</v>
      </c>
      <c r="AP13" s="8">
        <v>30</v>
      </c>
      <c r="AQ13" s="8">
        <v>0</v>
      </c>
      <c r="AR13" s="8">
        <v>137</v>
      </c>
      <c r="AS13" s="8">
        <v>0</v>
      </c>
      <c r="AT13" s="8">
        <v>175</v>
      </c>
      <c r="AU13" s="8">
        <v>92</v>
      </c>
      <c r="AV13" s="8">
        <v>92</v>
      </c>
      <c r="AW13" s="8">
        <v>137</v>
      </c>
      <c r="AX13" s="8">
        <v>92</v>
      </c>
      <c r="AY13" s="8">
        <v>220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</row>
    <row r="14" spans="2:57" s="2" customFormat="1" ht="18" customHeight="1">
      <c r="B14" s="20">
        <f aca="true" t="shared" si="1" ref="B14:B42">B13+1</f>
        <v>3</v>
      </c>
      <c r="C14" s="14" t="s">
        <v>554</v>
      </c>
      <c r="D14" s="14" t="s">
        <v>160</v>
      </c>
      <c r="E14" s="15">
        <f>SUM(LARGE(H14:BE14,{1,2,3,4,5,6,7,8,9,10}))</f>
        <v>1605</v>
      </c>
      <c r="F14" s="15">
        <f t="shared" si="0"/>
        <v>4</v>
      </c>
      <c r="G14" s="20"/>
      <c r="H14" s="8">
        <v>0</v>
      </c>
      <c r="I14" s="8">
        <v>0</v>
      </c>
      <c r="J14" s="8">
        <v>0</v>
      </c>
      <c r="K14" s="8">
        <v>0</v>
      </c>
      <c r="L14" s="8">
        <v>300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357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408</v>
      </c>
      <c r="BC14" s="8">
        <v>540</v>
      </c>
      <c r="BD14" s="8">
        <v>0</v>
      </c>
      <c r="BE14" s="8">
        <v>0</v>
      </c>
    </row>
    <row r="15" spans="2:57" s="2" customFormat="1" ht="18" customHeight="1">
      <c r="B15" s="20">
        <f t="shared" si="1"/>
        <v>4</v>
      </c>
      <c r="C15" s="14" t="s">
        <v>370</v>
      </c>
      <c r="D15" s="21" t="s">
        <v>45</v>
      </c>
      <c r="E15" s="15">
        <f>SUM(LARGE(H15:BE15,{1,2,3,4,5,6,7,8,9,10}))</f>
        <v>1184</v>
      </c>
      <c r="F15" s="15">
        <f t="shared" si="0"/>
        <v>10</v>
      </c>
      <c r="G15" s="20"/>
      <c r="H15" s="8">
        <v>51</v>
      </c>
      <c r="I15" s="8">
        <v>120</v>
      </c>
      <c r="J15" s="8">
        <v>0</v>
      </c>
      <c r="K15" s="8">
        <v>152</v>
      </c>
      <c r="L15" s="8">
        <v>0</v>
      </c>
      <c r="M15" s="8">
        <v>0</v>
      </c>
      <c r="N15" s="8">
        <v>43</v>
      </c>
      <c r="O15" s="8">
        <v>0</v>
      </c>
      <c r="P15" s="8">
        <v>152</v>
      </c>
      <c r="Q15" s="8">
        <v>0</v>
      </c>
      <c r="R15" s="8">
        <v>0</v>
      </c>
      <c r="S15" s="8">
        <v>0</v>
      </c>
      <c r="T15" s="8">
        <v>66</v>
      </c>
      <c r="U15" s="8">
        <v>0</v>
      </c>
      <c r="V15" s="8">
        <v>0</v>
      </c>
      <c r="W15" s="8">
        <v>36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51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459</v>
      </c>
      <c r="BD15" s="8">
        <v>0</v>
      </c>
      <c r="BE15" s="8">
        <v>54</v>
      </c>
    </row>
    <row r="16" spans="2:57" s="2" customFormat="1" ht="18" customHeight="1">
      <c r="B16" s="20">
        <f t="shared" si="1"/>
        <v>5</v>
      </c>
      <c r="C16" s="14" t="s">
        <v>555</v>
      </c>
      <c r="D16" s="14" t="s">
        <v>304</v>
      </c>
      <c r="E16" s="15">
        <f>SUM(LARGE(H16:BE16,{1,2,3,4,5,6,7,8,9,10}))</f>
        <v>1110</v>
      </c>
      <c r="F16" s="15">
        <f t="shared" si="0"/>
        <v>3</v>
      </c>
      <c r="G16" s="20"/>
      <c r="H16" s="8">
        <v>0</v>
      </c>
      <c r="I16" s="8">
        <v>0</v>
      </c>
      <c r="J16" s="8">
        <v>0</v>
      </c>
      <c r="K16" s="8">
        <v>0</v>
      </c>
      <c r="L16" s="8">
        <v>210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420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480</v>
      </c>
      <c r="BC16" s="8">
        <v>0</v>
      </c>
      <c r="BD16" s="8">
        <v>0</v>
      </c>
      <c r="BE16" s="8">
        <v>0</v>
      </c>
    </row>
    <row r="17" spans="2:57" s="2" customFormat="1" ht="18" customHeight="1">
      <c r="B17" s="20">
        <f t="shared" si="1"/>
        <v>6</v>
      </c>
      <c r="C17" s="14" t="s">
        <v>556</v>
      </c>
      <c r="D17" s="14" t="s">
        <v>144</v>
      </c>
      <c r="E17" s="15">
        <f>SUM(LARGE(H17:BE17,{1,2,3,4,5,6,7,8,9,10}))</f>
        <v>1082</v>
      </c>
      <c r="F17" s="15">
        <f t="shared" si="0"/>
        <v>4</v>
      </c>
      <c r="G17" s="20"/>
      <c r="H17" s="8">
        <v>0</v>
      </c>
      <c r="I17" s="8">
        <v>0</v>
      </c>
      <c r="J17" s="8">
        <v>0</v>
      </c>
      <c r="K17" s="8">
        <v>0</v>
      </c>
      <c r="L17" s="8">
        <v>165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306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192</v>
      </c>
      <c r="BC17" s="8">
        <v>419</v>
      </c>
      <c r="BD17" s="8">
        <v>0</v>
      </c>
      <c r="BE17" s="8">
        <v>0</v>
      </c>
    </row>
    <row r="18" spans="2:57" s="2" customFormat="1" ht="18" customHeight="1">
      <c r="B18" s="20">
        <f t="shared" si="1"/>
        <v>7</v>
      </c>
      <c r="C18" s="14" t="s">
        <v>557</v>
      </c>
      <c r="D18" s="14" t="s">
        <v>166</v>
      </c>
      <c r="E18" s="15">
        <f>SUM(LARGE(H18:BE18,{1,2,3,4,5,6,7,8,9,10}))</f>
        <v>1002</v>
      </c>
      <c r="F18" s="15">
        <f t="shared" si="0"/>
        <v>3</v>
      </c>
      <c r="G18" s="20"/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360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264</v>
      </c>
      <c r="BC18" s="8">
        <v>378</v>
      </c>
      <c r="BD18" s="8">
        <v>0</v>
      </c>
      <c r="BE18" s="8">
        <v>0</v>
      </c>
    </row>
    <row r="19" spans="2:57" s="2" customFormat="1" ht="18" customHeight="1">
      <c r="B19" s="20">
        <f t="shared" si="1"/>
        <v>8</v>
      </c>
      <c r="C19" s="14" t="s">
        <v>558</v>
      </c>
      <c r="D19" s="21" t="s">
        <v>68</v>
      </c>
      <c r="E19" s="15">
        <f>SUM(LARGE(H19:BE19,{1,2,3,4,5,6,7,8,9,10}))</f>
        <v>807</v>
      </c>
      <c r="F19" s="15">
        <f t="shared" si="0"/>
        <v>6</v>
      </c>
      <c r="G19" s="20"/>
      <c r="H19" s="8">
        <v>0</v>
      </c>
      <c r="I19" s="8">
        <v>0</v>
      </c>
      <c r="J19" s="8">
        <v>0</v>
      </c>
      <c r="K19" s="8">
        <v>0</v>
      </c>
      <c r="L19" s="8">
        <v>255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51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54</v>
      </c>
      <c r="AL19" s="8">
        <v>0</v>
      </c>
      <c r="AM19" s="8">
        <v>129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264</v>
      </c>
      <c r="BC19" s="8">
        <v>0</v>
      </c>
      <c r="BD19" s="8">
        <v>0</v>
      </c>
      <c r="BE19" s="8">
        <v>54</v>
      </c>
    </row>
    <row r="20" spans="2:57" s="2" customFormat="1" ht="18" customHeight="1">
      <c r="B20" s="20">
        <f t="shared" si="1"/>
        <v>9</v>
      </c>
      <c r="C20" s="14" t="s">
        <v>559</v>
      </c>
      <c r="D20" s="14" t="s">
        <v>205</v>
      </c>
      <c r="E20" s="15">
        <f>SUM(LARGE(H20:BE20,{1,2,3,4,5,6,7,8,9,10}))</f>
        <v>800</v>
      </c>
      <c r="F20" s="15">
        <f t="shared" si="0"/>
        <v>4</v>
      </c>
      <c r="G20" s="20"/>
      <c r="H20" s="8">
        <v>0</v>
      </c>
      <c r="I20" s="8">
        <v>0</v>
      </c>
      <c r="J20" s="8">
        <v>0</v>
      </c>
      <c r="K20" s="8">
        <v>0</v>
      </c>
      <c r="L20" s="8">
        <v>165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105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192</v>
      </c>
      <c r="BC20" s="8">
        <v>338</v>
      </c>
      <c r="BD20" s="8">
        <v>0</v>
      </c>
      <c r="BE20" s="8">
        <v>0</v>
      </c>
    </row>
    <row r="21" spans="2:57" s="2" customFormat="1" ht="18" customHeight="1">
      <c r="B21" s="20">
        <f t="shared" si="1"/>
        <v>10</v>
      </c>
      <c r="C21" s="14" t="s">
        <v>560</v>
      </c>
      <c r="D21" s="14" t="s">
        <v>395</v>
      </c>
      <c r="E21" s="15">
        <f>SUM(LARGE(H21:BE21,{1,2,3,4,5,6,7,8,9,10}))</f>
        <v>792</v>
      </c>
      <c r="F21" s="15">
        <f t="shared" si="0"/>
        <v>3</v>
      </c>
      <c r="G21" s="20"/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231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264</v>
      </c>
      <c r="BC21" s="8">
        <v>297</v>
      </c>
      <c r="BD21" s="8">
        <v>0</v>
      </c>
      <c r="BE21" s="8">
        <v>0</v>
      </c>
    </row>
    <row r="22" spans="2:57" s="2" customFormat="1" ht="18" customHeight="1">
      <c r="B22" s="20">
        <f t="shared" si="1"/>
        <v>11</v>
      </c>
      <c r="C22" s="14" t="s">
        <v>561</v>
      </c>
      <c r="D22" s="14" t="s">
        <v>43</v>
      </c>
      <c r="E22" s="15">
        <f>SUM(LARGE(H22:BE22,{1,2,3,4,5,6,7,8,9,10}))</f>
        <v>741</v>
      </c>
      <c r="F22" s="15">
        <f t="shared" si="0"/>
        <v>4</v>
      </c>
      <c r="G22" s="20"/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120</v>
      </c>
      <c r="AQ22" s="8">
        <v>0</v>
      </c>
      <c r="AR22" s="8">
        <v>0</v>
      </c>
      <c r="AS22" s="8">
        <v>231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336</v>
      </c>
      <c r="BC22" s="8">
        <v>0</v>
      </c>
      <c r="BD22" s="8">
        <v>0</v>
      </c>
      <c r="BE22" s="8">
        <v>54</v>
      </c>
    </row>
    <row r="23" spans="2:57" s="2" customFormat="1" ht="18" customHeight="1">
      <c r="B23" s="20">
        <f t="shared" si="1"/>
        <v>12</v>
      </c>
      <c r="C23" s="14" t="s">
        <v>562</v>
      </c>
      <c r="D23" s="21" t="s">
        <v>23</v>
      </c>
      <c r="E23" s="15">
        <f>SUM(LARGE(H23:BE23,{1,2,3,4,5,6,7,8,9,10}))</f>
        <v>687</v>
      </c>
      <c r="F23" s="15">
        <f t="shared" si="0"/>
        <v>3</v>
      </c>
      <c r="G23" s="20"/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198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192</v>
      </c>
      <c r="BC23" s="8">
        <v>297</v>
      </c>
      <c r="BD23" s="8">
        <v>0</v>
      </c>
      <c r="BE23" s="8">
        <v>0</v>
      </c>
    </row>
    <row r="24" spans="2:57" s="2" customFormat="1" ht="18" customHeight="1">
      <c r="B24" s="20">
        <f t="shared" si="1"/>
        <v>13</v>
      </c>
      <c r="C24" s="14" t="s">
        <v>563</v>
      </c>
      <c r="D24" s="14" t="s">
        <v>211</v>
      </c>
      <c r="E24" s="15">
        <f>SUM(LARGE(H24:BE24,{1,2,3,4,5,6,7,8,9,10}))</f>
        <v>645</v>
      </c>
      <c r="F24" s="15">
        <f t="shared" si="0"/>
        <v>7</v>
      </c>
      <c r="G24" s="20"/>
      <c r="H24" s="8">
        <v>0</v>
      </c>
      <c r="I24" s="8">
        <v>0</v>
      </c>
      <c r="J24" s="8">
        <v>0</v>
      </c>
      <c r="K24" s="8">
        <v>36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54</v>
      </c>
      <c r="AL24" s="8">
        <v>0</v>
      </c>
      <c r="AM24" s="8">
        <v>129</v>
      </c>
      <c r="AN24" s="8">
        <v>0</v>
      </c>
      <c r="AO24" s="8">
        <v>0</v>
      </c>
      <c r="AP24" s="8">
        <v>120</v>
      </c>
      <c r="AQ24" s="8">
        <v>90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81</v>
      </c>
      <c r="BB24" s="8">
        <v>0</v>
      </c>
      <c r="BC24" s="8">
        <v>0</v>
      </c>
      <c r="BD24" s="8">
        <v>0</v>
      </c>
      <c r="BE24" s="8">
        <v>135</v>
      </c>
    </row>
    <row r="25" spans="2:57" s="2" customFormat="1" ht="18" customHeight="1">
      <c r="B25" s="20">
        <f t="shared" si="1"/>
        <v>14</v>
      </c>
      <c r="C25" s="14" t="s">
        <v>564</v>
      </c>
      <c r="D25" s="21" t="s">
        <v>27</v>
      </c>
      <c r="E25" s="15">
        <f>SUM(LARGE(H25:BE25,{1,2,3,4,5,6,7,8,9,10}))</f>
        <v>639</v>
      </c>
      <c r="F25" s="15">
        <f t="shared" si="0"/>
        <v>4</v>
      </c>
      <c r="G25" s="20"/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144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231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48</v>
      </c>
      <c r="BC25" s="8">
        <v>216</v>
      </c>
      <c r="BD25" s="8">
        <v>0</v>
      </c>
      <c r="BE25" s="8">
        <v>0</v>
      </c>
    </row>
    <row r="26" spans="2:57" s="2" customFormat="1" ht="18" customHeight="1">
      <c r="B26" s="20">
        <f t="shared" si="1"/>
        <v>15</v>
      </c>
      <c r="C26" s="14" t="s">
        <v>565</v>
      </c>
      <c r="D26" s="21" t="s">
        <v>132</v>
      </c>
      <c r="E26" s="15">
        <f>SUM(LARGE(H26:BE26,{1,2,3,4,5,6,7,8,9,10}))</f>
        <v>588</v>
      </c>
      <c r="F26" s="15">
        <f t="shared" si="0"/>
        <v>2</v>
      </c>
      <c r="G26" s="20"/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252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336</v>
      </c>
      <c r="BC26" s="8">
        <v>0</v>
      </c>
      <c r="BD26" s="8">
        <v>0</v>
      </c>
      <c r="BE26" s="8">
        <v>0</v>
      </c>
    </row>
    <row r="27" spans="2:57" s="2" customFormat="1" ht="18" customHeight="1">
      <c r="B27" s="20">
        <f t="shared" si="1"/>
        <v>16</v>
      </c>
      <c r="C27" s="14" t="s">
        <v>566</v>
      </c>
      <c r="D27" s="14" t="s">
        <v>169</v>
      </c>
      <c r="E27" s="15">
        <f>SUM(LARGE(H27:BE27,{1,2,3,4,5,6,7,8,9,10}))</f>
        <v>549</v>
      </c>
      <c r="F27" s="15">
        <f t="shared" si="0"/>
        <v>2</v>
      </c>
      <c r="G27" s="20"/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252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297</v>
      </c>
      <c r="BD27" s="8">
        <v>0</v>
      </c>
      <c r="BE27" s="8">
        <v>0</v>
      </c>
    </row>
    <row r="28" spans="2:57" s="2" customFormat="1" ht="18" customHeight="1">
      <c r="B28" s="20">
        <f t="shared" si="1"/>
        <v>17</v>
      </c>
      <c r="C28" s="14" t="s">
        <v>567</v>
      </c>
      <c r="D28" s="14" t="s">
        <v>250</v>
      </c>
      <c r="E28" s="15">
        <f>SUM(LARGE(H28:BE28,{1,2,3,4,5,6,7,8,9,10}))</f>
        <v>414</v>
      </c>
      <c r="F28" s="15">
        <f t="shared" si="0"/>
        <v>2</v>
      </c>
      <c r="G28" s="20"/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120</v>
      </c>
      <c r="AQ28" s="8">
        <v>0</v>
      </c>
      <c r="AR28" s="8">
        <v>0</v>
      </c>
      <c r="AS28" s="8">
        <v>294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</row>
    <row r="29" spans="2:57" s="2" customFormat="1" ht="18" customHeight="1">
      <c r="B29" s="20">
        <f t="shared" si="1"/>
        <v>18</v>
      </c>
      <c r="C29" s="14" t="s">
        <v>568</v>
      </c>
      <c r="D29" s="14" t="s">
        <v>388</v>
      </c>
      <c r="E29" s="15">
        <f>SUM(LARGE(H29:BE29,{1,2,3,4,5,6,7,8,9,10}))</f>
        <v>369</v>
      </c>
      <c r="F29" s="15">
        <f t="shared" si="0"/>
        <v>2</v>
      </c>
      <c r="G29" s="20"/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105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264</v>
      </c>
      <c r="BC29" s="8">
        <v>0</v>
      </c>
      <c r="BD29" s="8">
        <v>0</v>
      </c>
      <c r="BE29" s="8">
        <v>0</v>
      </c>
    </row>
    <row r="30" spans="2:57" s="2" customFormat="1" ht="18" customHeight="1">
      <c r="B30" s="20">
        <f t="shared" si="1"/>
        <v>19</v>
      </c>
      <c r="C30" s="14" t="s">
        <v>494</v>
      </c>
      <c r="D30" s="14" t="s">
        <v>120</v>
      </c>
      <c r="E30" s="15">
        <f>SUM(LARGE(H30:BE30,{1,2,3,4,5,6,7,8,9,10}))</f>
        <v>267</v>
      </c>
      <c r="F30" s="15">
        <f t="shared" si="0"/>
        <v>5</v>
      </c>
      <c r="G30" s="20"/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27</v>
      </c>
      <c r="AL30" s="8">
        <v>0</v>
      </c>
      <c r="AM30" s="8">
        <v>0</v>
      </c>
      <c r="AN30" s="8">
        <v>0</v>
      </c>
      <c r="AO30" s="8">
        <v>0</v>
      </c>
      <c r="AP30" s="8">
        <v>30</v>
      </c>
      <c r="AQ30" s="8">
        <v>0</v>
      </c>
      <c r="AR30" s="8">
        <v>0</v>
      </c>
      <c r="AS30" s="8">
        <v>105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51</v>
      </c>
      <c r="BE30" s="8">
        <v>54</v>
      </c>
    </row>
    <row r="31" spans="2:57" s="2" customFormat="1" ht="18" customHeight="1">
      <c r="B31" s="20">
        <f t="shared" si="1"/>
        <v>20</v>
      </c>
      <c r="C31" s="14" t="s">
        <v>569</v>
      </c>
      <c r="D31" s="21" t="s">
        <v>49</v>
      </c>
      <c r="E31" s="15">
        <f>SUM(LARGE(H31:BE31,{1,2,3,4,5,6,7,8,9,10}))</f>
        <v>246</v>
      </c>
      <c r="F31" s="15">
        <f t="shared" si="0"/>
        <v>2</v>
      </c>
      <c r="G31" s="20"/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30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216</v>
      </c>
      <c r="BD31" s="8">
        <v>0</v>
      </c>
      <c r="BE31" s="8">
        <v>0</v>
      </c>
    </row>
    <row r="32" spans="2:57" s="2" customFormat="1" ht="18" customHeight="1">
      <c r="B32" s="20">
        <f t="shared" si="1"/>
        <v>21</v>
      </c>
      <c r="C32" s="14" t="s">
        <v>570</v>
      </c>
      <c r="D32" s="14" t="s">
        <v>271</v>
      </c>
      <c r="E32" s="15">
        <f>SUM(LARGE(H32:BE32,{1,2,3,4,5,6,7,8,9,10}))</f>
        <v>225</v>
      </c>
      <c r="F32" s="15">
        <f t="shared" si="0"/>
        <v>2</v>
      </c>
      <c r="G32" s="20"/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105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120</v>
      </c>
      <c r="BC32" s="8">
        <v>0</v>
      </c>
      <c r="BD32" s="8">
        <v>0</v>
      </c>
      <c r="BE32" s="8">
        <v>0</v>
      </c>
    </row>
    <row r="33" spans="2:57" s="2" customFormat="1" ht="18" customHeight="1">
      <c r="B33" s="20">
        <f t="shared" si="1"/>
        <v>22</v>
      </c>
      <c r="C33" s="14" t="s">
        <v>571</v>
      </c>
      <c r="D33" s="14" t="s">
        <v>167</v>
      </c>
      <c r="E33" s="15">
        <f>SUM(LARGE(H33:BE33,{1,2,3,4,5,6,7,8,9,10}))</f>
        <v>222</v>
      </c>
      <c r="F33" s="15">
        <f t="shared" si="0"/>
        <v>5</v>
      </c>
      <c r="G33" s="20"/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51</v>
      </c>
      <c r="AN33" s="8">
        <v>0</v>
      </c>
      <c r="AO33" s="8">
        <v>0</v>
      </c>
      <c r="AP33" s="8">
        <v>30</v>
      </c>
      <c r="AQ33" s="8">
        <v>36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51</v>
      </c>
      <c r="BE33" s="8">
        <v>54</v>
      </c>
    </row>
    <row r="34" spans="2:57" s="2" customFormat="1" ht="18" customHeight="1">
      <c r="B34" s="20">
        <f t="shared" si="1"/>
        <v>23</v>
      </c>
      <c r="C34" s="14" t="s">
        <v>572</v>
      </c>
      <c r="D34" s="14" t="s">
        <v>153</v>
      </c>
      <c r="E34" s="15">
        <f>SUM(LARGE(H34:BE34,{1,2,3,4,5,6,7,8,9,10}))</f>
        <v>204</v>
      </c>
      <c r="F34" s="15">
        <f t="shared" si="0"/>
        <v>3</v>
      </c>
      <c r="G34" s="20"/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21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48</v>
      </c>
      <c r="BC34" s="8">
        <v>135</v>
      </c>
      <c r="BD34" s="8">
        <v>0</v>
      </c>
      <c r="BE34" s="8">
        <v>0</v>
      </c>
    </row>
    <row r="35" spans="2:57" s="2" customFormat="1" ht="18" customHeight="1">
      <c r="B35" s="20">
        <f t="shared" si="1"/>
        <v>24</v>
      </c>
      <c r="C35" s="14" t="s">
        <v>573</v>
      </c>
      <c r="D35" s="14" t="s">
        <v>349</v>
      </c>
      <c r="E35" s="15">
        <f>SUM(LARGE(H35:BE35,{1,2,3,4,5,6,7,8,9,10}))</f>
        <v>177</v>
      </c>
      <c r="F35" s="15">
        <f t="shared" si="0"/>
        <v>2</v>
      </c>
      <c r="G35" s="20"/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42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135</v>
      </c>
      <c r="BD35" s="8">
        <v>0</v>
      </c>
      <c r="BE35" s="8">
        <v>0</v>
      </c>
    </row>
    <row r="36" spans="2:57" s="2" customFormat="1" ht="18" customHeight="1">
      <c r="B36" s="20">
        <f t="shared" si="1"/>
        <v>25</v>
      </c>
      <c r="C36" s="14" t="s">
        <v>574</v>
      </c>
      <c r="D36" s="14" t="s">
        <v>256</v>
      </c>
      <c r="E36" s="15">
        <f>SUM(LARGE(H36:BE36,{1,2,3,4,5,6,7,8,9,10}))</f>
        <v>159</v>
      </c>
      <c r="F36" s="15">
        <f t="shared" si="0"/>
        <v>2</v>
      </c>
      <c r="G36" s="20"/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105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54</v>
      </c>
    </row>
    <row r="37" spans="2:57" s="2" customFormat="1" ht="18" customHeight="1">
      <c r="B37" s="20">
        <f t="shared" si="1"/>
        <v>26</v>
      </c>
      <c r="C37" s="14" t="s">
        <v>575</v>
      </c>
      <c r="D37" s="14" t="s">
        <v>231</v>
      </c>
      <c r="E37" s="15">
        <f>SUM(LARGE(H37:BE37,{1,2,3,4,5,6,7,8,9,10}))</f>
        <v>147</v>
      </c>
      <c r="F37" s="15">
        <f t="shared" si="0"/>
        <v>2</v>
      </c>
      <c r="G37" s="20"/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27</v>
      </c>
      <c r="AL37" s="8">
        <v>0</v>
      </c>
      <c r="AM37" s="8">
        <v>0</v>
      </c>
      <c r="AN37" s="8">
        <v>0</v>
      </c>
      <c r="AO37" s="8">
        <v>0</v>
      </c>
      <c r="AP37" s="8">
        <v>120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</row>
    <row r="38" spans="2:57" s="2" customFormat="1" ht="18" customHeight="1">
      <c r="B38" s="20">
        <f t="shared" si="1"/>
        <v>27</v>
      </c>
      <c r="C38" s="14" t="s">
        <v>576</v>
      </c>
      <c r="D38" s="21" t="s">
        <v>73</v>
      </c>
      <c r="E38" s="15">
        <f>SUM(LARGE(H38:BE38,{1,2,3,4,5,6,7,8,9,10}))</f>
        <v>143</v>
      </c>
      <c r="F38" s="15">
        <f t="shared" si="0"/>
        <v>2</v>
      </c>
      <c r="G38" s="20"/>
      <c r="H38" s="8">
        <v>0</v>
      </c>
      <c r="I38" s="8">
        <v>0</v>
      </c>
      <c r="J38" s="8">
        <v>0</v>
      </c>
      <c r="K38" s="8">
        <v>92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51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</row>
    <row r="39" spans="2:57" s="2" customFormat="1" ht="18" customHeight="1">
      <c r="B39" s="20">
        <f t="shared" si="1"/>
        <v>28</v>
      </c>
      <c r="C39" s="14" t="s">
        <v>577</v>
      </c>
      <c r="D39" s="14" t="s">
        <v>273</v>
      </c>
      <c r="E39" s="15">
        <f>SUM(LARGE(H39:BE39,{1,2,3,4,5,6,7,8,9,10}))</f>
        <v>135</v>
      </c>
      <c r="F39" s="15">
        <f t="shared" si="0"/>
        <v>2</v>
      </c>
      <c r="G39" s="20"/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30</v>
      </c>
      <c r="AQ39" s="8">
        <v>0</v>
      </c>
      <c r="AR39" s="8">
        <v>0</v>
      </c>
      <c r="AS39" s="8">
        <v>105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</row>
    <row r="40" spans="2:57" s="2" customFormat="1" ht="18" customHeight="1">
      <c r="B40" s="20">
        <v>28</v>
      </c>
      <c r="C40" s="14" t="s">
        <v>578</v>
      </c>
      <c r="D40" s="14" t="s">
        <v>269</v>
      </c>
      <c r="E40" s="15">
        <f>SUM(LARGE(H40:BE40,{1,2,3,4,5,6,7,8,9,10}))</f>
        <v>135</v>
      </c>
      <c r="F40" s="15">
        <f t="shared" si="0"/>
        <v>2</v>
      </c>
      <c r="G40" s="20"/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30</v>
      </c>
      <c r="AQ40" s="8">
        <v>0</v>
      </c>
      <c r="AR40" s="8">
        <v>0</v>
      </c>
      <c r="AS40" s="8">
        <v>105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</row>
    <row r="41" spans="2:57" s="2" customFormat="1" ht="18" customHeight="1">
      <c r="B41" s="20">
        <v>30</v>
      </c>
      <c r="C41" s="14" t="s">
        <v>579</v>
      </c>
      <c r="D41" s="14" t="s">
        <v>199</v>
      </c>
      <c r="E41" s="15">
        <f>SUM(LARGE(H41:BE41,{1,2,3,4,5,6,7,8,9,10}))</f>
        <v>106</v>
      </c>
      <c r="F41" s="15">
        <f t="shared" si="0"/>
        <v>2</v>
      </c>
      <c r="G41" s="20"/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1</v>
      </c>
      <c r="AR41" s="8">
        <v>0</v>
      </c>
      <c r="AS41" s="8">
        <v>105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</row>
    <row r="42" spans="2:57" s="2" customFormat="1" ht="18" customHeight="1">
      <c r="B42" s="20">
        <f t="shared" si="1"/>
        <v>31</v>
      </c>
      <c r="C42" s="14" t="s">
        <v>580</v>
      </c>
      <c r="D42" s="14" t="s">
        <v>230</v>
      </c>
      <c r="E42" s="15">
        <f>SUM(LARGE(H42:BE42,{1,2,3,4,5,6,7,8,9,10}))</f>
        <v>81</v>
      </c>
      <c r="F42" s="15">
        <f t="shared" si="0"/>
        <v>2</v>
      </c>
      <c r="G42" s="20"/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27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54</v>
      </c>
    </row>
    <row r="43" spans="2:57" s="2" customFormat="1" ht="18" customHeight="1">
      <c r="B43" s="20"/>
      <c r="C43" s="21"/>
      <c r="D43" s="14"/>
      <c r="E43" s="15"/>
      <c r="F43" s="15"/>
      <c r="G43" s="20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2:57" s="2" customFormat="1" ht="18" customHeight="1">
      <c r="B44" s="20" t="s">
        <v>10</v>
      </c>
      <c r="C44" s="14" t="s">
        <v>438</v>
      </c>
      <c r="D44" s="14" t="s">
        <v>439</v>
      </c>
      <c r="E44" s="15">
        <f>SUM(LARGE(H44:BE44,{1,2,3,4,5,6,7,8,9,10}))</f>
        <v>48</v>
      </c>
      <c r="F44" s="15">
        <f aca="true" t="shared" si="2" ref="F44:F75">COUNTIF(H44:BE44,"&gt;0")</f>
        <v>1</v>
      </c>
      <c r="G44" s="20"/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48</v>
      </c>
      <c r="BC44" s="8">
        <v>0</v>
      </c>
      <c r="BD44" s="8">
        <v>0</v>
      </c>
      <c r="BE44" s="8">
        <v>0</v>
      </c>
    </row>
    <row r="45" spans="2:57" s="2" customFormat="1" ht="18" customHeight="1">
      <c r="B45" s="20" t="s">
        <v>10</v>
      </c>
      <c r="C45" s="14" t="s">
        <v>510</v>
      </c>
      <c r="D45" s="14" t="s">
        <v>511</v>
      </c>
      <c r="E45" s="15">
        <f>SUM(LARGE(H45:BE45,{1,2,3,4,5,6,7,8,9,10}))</f>
        <v>216</v>
      </c>
      <c r="F45" s="15">
        <f t="shared" si="2"/>
        <v>1</v>
      </c>
      <c r="G45" s="20"/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216</v>
      </c>
      <c r="BD45" s="8">
        <v>0</v>
      </c>
      <c r="BE45" s="8">
        <v>0</v>
      </c>
    </row>
    <row r="46" spans="2:57" s="2" customFormat="1" ht="18" customHeight="1">
      <c r="B46" s="20" t="s">
        <v>10</v>
      </c>
      <c r="C46" s="14" t="s">
        <v>526</v>
      </c>
      <c r="D46" s="14" t="s">
        <v>527</v>
      </c>
      <c r="E46" s="15">
        <f>SUM(LARGE(H46:BE46,{1,2,3,4,5,6,7,8,9,10}))</f>
        <v>135</v>
      </c>
      <c r="F46" s="15">
        <f t="shared" si="2"/>
        <v>1</v>
      </c>
      <c r="G46" s="20"/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135</v>
      </c>
      <c r="BD46" s="8">
        <v>0</v>
      </c>
      <c r="BE46" s="8">
        <v>0</v>
      </c>
    </row>
    <row r="47" spans="2:57" s="2" customFormat="1" ht="18" customHeight="1">
      <c r="B47" s="20" t="s">
        <v>10</v>
      </c>
      <c r="C47" s="14" t="s">
        <v>174</v>
      </c>
      <c r="D47" s="14" t="s">
        <v>175</v>
      </c>
      <c r="E47" s="15">
        <f>SUM(LARGE(H47:BE47,{1,2,3,4,5,6,7,8,9,10}))</f>
        <v>48</v>
      </c>
      <c r="F47" s="15">
        <f t="shared" si="2"/>
        <v>1</v>
      </c>
      <c r="G47" s="20"/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48</v>
      </c>
      <c r="BC47" s="8">
        <v>0</v>
      </c>
      <c r="BD47" s="8">
        <v>0</v>
      </c>
      <c r="BE47" s="8">
        <v>0</v>
      </c>
    </row>
    <row r="48" spans="2:57" s="2" customFormat="1" ht="18" customHeight="1">
      <c r="B48" s="20" t="s">
        <v>10</v>
      </c>
      <c r="C48" s="14" t="s">
        <v>31</v>
      </c>
      <c r="D48" s="14" t="s">
        <v>396</v>
      </c>
      <c r="E48" s="15">
        <f>SUM(LARGE(H48:BE48,{1,2,3,4,5,6,7,8,9,10}))</f>
        <v>168</v>
      </c>
      <c r="F48" s="15">
        <f t="shared" si="2"/>
        <v>1</v>
      </c>
      <c r="G48" s="20"/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168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</row>
    <row r="49" spans="2:57" s="2" customFormat="1" ht="18" customHeight="1">
      <c r="B49" s="20" t="s">
        <v>10</v>
      </c>
      <c r="C49" s="14" t="s">
        <v>47</v>
      </c>
      <c r="D49" s="14" t="s">
        <v>376</v>
      </c>
      <c r="E49" s="15">
        <f>SUM(LARGE(H49:BE49,{1,2,3,4,5,6,7,8,9,10}))</f>
        <v>30</v>
      </c>
      <c r="F49" s="15">
        <f t="shared" si="2"/>
        <v>1</v>
      </c>
      <c r="G49" s="20"/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0</v>
      </c>
      <c r="AM49" s="30">
        <v>0</v>
      </c>
      <c r="AN49" s="8">
        <v>0</v>
      </c>
      <c r="AO49" s="8">
        <v>0</v>
      </c>
      <c r="AP49" s="8">
        <v>30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</row>
    <row r="50" spans="2:57" s="2" customFormat="1" ht="18" customHeight="1">
      <c r="B50" s="20" t="s">
        <v>10</v>
      </c>
      <c r="C50" s="14" t="s">
        <v>518</v>
      </c>
      <c r="D50" s="14" t="s">
        <v>519</v>
      </c>
      <c r="E50" s="15">
        <f>SUM(LARGE(H50:BE50,{1,2,3,4,5,6,7,8,9,10}))</f>
        <v>135</v>
      </c>
      <c r="F50" s="15">
        <f t="shared" si="2"/>
        <v>1</v>
      </c>
      <c r="G50" s="20"/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135</v>
      </c>
      <c r="BD50" s="8">
        <v>0</v>
      </c>
      <c r="BE50" s="8">
        <v>0</v>
      </c>
    </row>
    <row r="51" spans="2:57" s="2" customFormat="1" ht="18" customHeight="1">
      <c r="B51" s="20" t="s">
        <v>10</v>
      </c>
      <c r="C51" s="14" t="s">
        <v>421</v>
      </c>
      <c r="D51" s="14" t="s">
        <v>422</v>
      </c>
      <c r="E51" s="15">
        <f>SUM(LARGE(H51:BE51,{1,2,3,4,5,6,7,8,9,10}))</f>
        <v>192</v>
      </c>
      <c r="F51" s="15">
        <f t="shared" si="2"/>
        <v>1</v>
      </c>
      <c r="G51" s="20"/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192</v>
      </c>
      <c r="BC51" s="8">
        <v>0</v>
      </c>
      <c r="BD51" s="8">
        <v>0</v>
      </c>
      <c r="BE51" s="8">
        <v>0</v>
      </c>
    </row>
    <row r="52" spans="2:57" s="2" customFormat="1" ht="18" customHeight="1">
      <c r="B52" s="20" t="s">
        <v>10</v>
      </c>
      <c r="C52" s="14" t="s">
        <v>520</v>
      </c>
      <c r="D52" s="14" t="s">
        <v>521</v>
      </c>
      <c r="E52" s="15">
        <f>SUM(LARGE(H52:BE52,{1,2,3,4,5,6,7,8,9,10}))</f>
        <v>135</v>
      </c>
      <c r="F52" s="15">
        <f t="shared" si="2"/>
        <v>1</v>
      </c>
      <c r="G52" s="20"/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135</v>
      </c>
      <c r="BD52" s="8">
        <v>0</v>
      </c>
      <c r="BE52" s="8">
        <v>0</v>
      </c>
    </row>
    <row r="53" spans="2:57" s="2" customFormat="1" ht="18" customHeight="1">
      <c r="B53" s="20" t="s">
        <v>10</v>
      </c>
      <c r="C53" s="21" t="s">
        <v>29</v>
      </c>
      <c r="D53" s="21" t="s">
        <v>30</v>
      </c>
      <c r="E53" s="15">
        <f>SUM(LARGE(H53:BE53,{1,2,3,4,5,6,7,8,9,10}))</f>
        <v>48</v>
      </c>
      <c r="F53" s="15">
        <f t="shared" si="2"/>
        <v>1</v>
      </c>
      <c r="G53" s="20"/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48</v>
      </c>
      <c r="BC53" s="8">
        <v>0</v>
      </c>
      <c r="BD53" s="8">
        <v>0</v>
      </c>
      <c r="BE53" s="8">
        <v>0</v>
      </c>
    </row>
    <row r="54" spans="2:57" s="2" customFormat="1" ht="18" customHeight="1">
      <c r="B54" s="20" t="s">
        <v>10</v>
      </c>
      <c r="C54" s="14" t="s">
        <v>352</v>
      </c>
      <c r="D54" s="14" t="s">
        <v>353</v>
      </c>
      <c r="E54" s="15">
        <f>SUM(LARGE(H54:BE54,{1,2,3,4,5,6,7,8,9,10}))</f>
        <v>144</v>
      </c>
      <c r="F54" s="15">
        <f t="shared" si="2"/>
        <v>1</v>
      </c>
      <c r="G54" s="20"/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144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</row>
    <row r="55" spans="2:57" s="2" customFormat="1" ht="18" customHeight="1">
      <c r="B55" s="20" t="s">
        <v>10</v>
      </c>
      <c r="C55" s="14" t="s">
        <v>389</v>
      </c>
      <c r="D55" s="14" t="s">
        <v>109</v>
      </c>
      <c r="E55" s="15">
        <f>SUM(LARGE(H55:BE55,{1,2,3,4,5,6,7,8,9,10}))</f>
        <v>105</v>
      </c>
      <c r="F55" s="15">
        <f t="shared" si="2"/>
        <v>1</v>
      </c>
      <c r="G55" s="20"/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105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</row>
    <row r="56" spans="2:57" s="2" customFormat="1" ht="18" customHeight="1">
      <c r="B56" s="20" t="s">
        <v>10</v>
      </c>
      <c r="C56" s="14" t="s">
        <v>307</v>
      </c>
      <c r="D56" s="14" t="s">
        <v>308</v>
      </c>
      <c r="E56" s="15">
        <f>SUM(LARGE(H56:BE56,{1,2,3,4,5,6,7,8,9,10}))</f>
        <v>120</v>
      </c>
      <c r="F56" s="15">
        <f t="shared" si="2"/>
        <v>1</v>
      </c>
      <c r="G56" s="20"/>
      <c r="H56" s="8">
        <v>0</v>
      </c>
      <c r="I56" s="8">
        <v>0</v>
      </c>
      <c r="J56" s="8">
        <v>0</v>
      </c>
      <c r="K56" s="8">
        <v>0</v>
      </c>
      <c r="L56" s="8">
        <v>120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</row>
    <row r="57" spans="2:57" s="2" customFormat="1" ht="18" customHeight="1">
      <c r="B57" s="8" t="s">
        <v>10</v>
      </c>
      <c r="C57" s="14" t="s">
        <v>60</v>
      </c>
      <c r="D57" s="14" t="s">
        <v>248</v>
      </c>
      <c r="E57" s="15">
        <f>SUM(LARGE(H57:BE57,{1,2,3,4,5,6,7,8,9,10}))</f>
        <v>27</v>
      </c>
      <c r="F57" s="15">
        <f t="shared" si="2"/>
        <v>1</v>
      </c>
      <c r="G57" s="20"/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27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</row>
    <row r="58" spans="2:57" s="2" customFormat="1" ht="18" customHeight="1">
      <c r="B58" s="8" t="s">
        <v>10</v>
      </c>
      <c r="C58" s="14" t="s">
        <v>522</v>
      </c>
      <c r="D58" s="14" t="s">
        <v>525</v>
      </c>
      <c r="E58" s="15">
        <f>SUM(LARGE(H58:BE58,{1,2,3,4,5,6,7,8,9,10}))</f>
        <v>135</v>
      </c>
      <c r="F58" s="15">
        <f t="shared" si="2"/>
        <v>1</v>
      </c>
      <c r="G58" s="20"/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135</v>
      </c>
      <c r="BD58" s="8">
        <v>0</v>
      </c>
      <c r="BE58" s="8">
        <v>0</v>
      </c>
    </row>
    <row r="59" spans="2:57" s="2" customFormat="1" ht="18" customHeight="1">
      <c r="B59" s="20" t="s">
        <v>10</v>
      </c>
      <c r="C59" s="14" t="s">
        <v>522</v>
      </c>
      <c r="D59" s="14" t="s">
        <v>523</v>
      </c>
      <c r="E59" s="15">
        <f>SUM(LARGE(H59:BE59,{1,2,3,4,5,6,7,8,9,10}))</f>
        <v>216</v>
      </c>
      <c r="F59" s="15">
        <f t="shared" si="2"/>
        <v>1</v>
      </c>
      <c r="G59" s="20"/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216</v>
      </c>
      <c r="BD59" s="8">
        <v>0</v>
      </c>
      <c r="BE59" s="8">
        <v>0</v>
      </c>
    </row>
    <row r="60" spans="2:57" s="2" customFormat="1" ht="18" customHeight="1">
      <c r="B60" s="20" t="s">
        <v>10</v>
      </c>
      <c r="C60" s="14" t="s">
        <v>432</v>
      </c>
      <c r="D60" s="14" t="s">
        <v>433</v>
      </c>
      <c r="E60" s="15">
        <f>SUM(LARGE(H60:BE60,{1,2,3,4,5,6,7,8,9,10}))</f>
        <v>48</v>
      </c>
      <c r="F60" s="15">
        <f t="shared" si="2"/>
        <v>1</v>
      </c>
      <c r="G60" s="20"/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48</v>
      </c>
      <c r="BC60" s="8">
        <v>0</v>
      </c>
      <c r="BD60" s="8">
        <v>0</v>
      </c>
      <c r="BE60" s="8">
        <v>0</v>
      </c>
    </row>
    <row r="61" spans="2:57" s="2" customFormat="1" ht="18" customHeight="1">
      <c r="B61" s="20" t="s">
        <v>10</v>
      </c>
      <c r="C61" s="14" t="s">
        <v>428</v>
      </c>
      <c r="D61" s="14" t="s">
        <v>429</v>
      </c>
      <c r="E61" s="15">
        <f>SUM(LARGE(H61:BE61,{1,2,3,4,5,6,7,8,9,10}))</f>
        <v>48</v>
      </c>
      <c r="F61" s="15">
        <f t="shared" si="2"/>
        <v>1</v>
      </c>
      <c r="G61" s="20"/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48</v>
      </c>
      <c r="BC61" s="8">
        <v>0</v>
      </c>
      <c r="BD61" s="8">
        <v>0</v>
      </c>
      <c r="BE61" s="8">
        <v>0</v>
      </c>
    </row>
    <row r="62" spans="2:57" s="2" customFormat="1" ht="18" customHeight="1">
      <c r="B62" s="20" t="s">
        <v>10</v>
      </c>
      <c r="C62" s="14" t="s">
        <v>38</v>
      </c>
      <c r="D62" s="14" t="s">
        <v>113</v>
      </c>
      <c r="E62" s="15">
        <f>SUM(LARGE(H62:BE62,{1,2,3,4,5,6,7,8,9,10}))</f>
        <v>168</v>
      </c>
      <c r="F62" s="15">
        <f t="shared" si="2"/>
        <v>1</v>
      </c>
      <c r="G62" s="20"/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168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</row>
    <row r="63" spans="2:57" s="2" customFormat="1" ht="18" customHeight="1">
      <c r="B63" s="20" t="s">
        <v>10</v>
      </c>
      <c r="C63" s="14" t="s">
        <v>38</v>
      </c>
      <c r="D63" s="14" t="s">
        <v>39</v>
      </c>
      <c r="E63" s="15">
        <f>SUM(LARGE(H63:BE63,{1,2,3,4,5,6,7,8,9,10}))</f>
        <v>120</v>
      </c>
      <c r="F63" s="15">
        <f t="shared" si="2"/>
        <v>1</v>
      </c>
      <c r="G63" s="20"/>
      <c r="H63" s="8">
        <v>0</v>
      </c>
      <c r="I63" s="8">
        <v>0</v>
      </c>
      <c r="J63" s="8">
        <v>0</v>
      </c>
      <c r="K63" s="8">
        <v>0</v>
      </c>
      <c r="L63" s="8">
        <v>120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</row>
    <row r="64" spans="2:57" s="2" customFormat="1" ht="18" customHeight="1">
      <c r="B64" s="20" t="s">
        <v>10</v>
      </c>
      <c r="C64" s="21" t="s">
        <v>126</v>
      </c>
      <c r="D64" s="14" t="s">
        <v>516</v>
      </c>
      <c r="E64" s="15">
        <f>SUM(LARGE(H64:BE64,{1,2,3,4,5,6,7,8,9,10}))</f>
        <v>135</v>
      </c>
      <c r="F64" s="15">
        <f t="shared" si="2"/>
        <v>1</v>
      </c>
      <c r="G64" s="20"/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135</v>
      </c>
      <c r="BD64" s="8">
        <v>0</v>
      </c>
      <c r="BE64" s="8">
        <v>0</v>
      </c>
    </row>
    <row r="65" spans="2:57" s="2" customFormat="1" ht="18" customHeight="1">
      <c r="B65" s="20" t="s">
        <v>10</v>
      </c>
      <c r="C65" s="14" t="s">
        <v>34</v>
      </c>
      <c r="D65" s="14" t="s">
        <v>232</v>
      </c>
      <c r="E65" s="15">
        <f>SUM(LARGE(H65:BE65,{1,2,3,4,5,6,7,8,9,10}))</f>
        <v>66</v>
      </c>
      <c r="F65" s="15">
        <f t="shared" si="2"/>
        <v>1</v>
      </c>
      <c r="G65" s="20"/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66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</row>
    <row r="66" spans="2:57" s="2" customFormat="1" ht="18" customHeight="1">
      <c r="B66" s="20" t="s">
        <v>10</v>
      </c>
      <c r="C66" s="14" t="s">
        <v>528</v>
      </c>
      <c r="D66" s="14" t="s">
        <v>529</v>
      </c>
      <c r="E66" s="15">
        <f>SUM(LARGE(H66:BE66,{1,2,3,4,5,6,7,8,9,10}))</f>
        <v>135</v>
      </c>
      <c r="F66" s="15">
        <f t="shared" si="2"/>
        <v>1</v>
      </c>
      <c r="G66" s="20"/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135</v>
      </c>
      <c r="BD66" s="8">
        <v>0</v>
      </c>
      <c r="BE66" s="8">
        <v>0</v>
      </c>
    </row>
    <row r="67" spans="2:57" s="2" customFormat="1" ht="18" customHeight="1">
      <c r="B67" s="20" t="s">
        <v>10</v>
      </c>
      <c r="C67" s="14" t="s">
        <v>40</v>
      </c>
      <c r="D67" s="14" t="s">
        <v>284</v>
      </c>
      <c r="E67" s="15">
        <f>SUM(LARGE(H67:BE67,{1,2,3,4,5,6,7,8,9,10}))</f>
        <v>48</v>
      </c>
      <c r="F67" s="15">
        <f t="shared" si="2"/>
        <v>1</v>
      </c>
      <c r="G67" s="20"/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48</v>
      </c>
      <c r="BC67" s="8">
        <v>0</v>
      </c>
      <c r="BD67" s="8">
        <v>0</v>
      </c>
      <c r="BE67" s="8">
        <v>0</v>
      </c>
    </row>
    <row r="68" spans="2:57" s="2" customFormat="1" ht="18" customHeight="1">
      <c r="B68" s="20" t="s">
        <v>10</v>
      </c>
      <c r="C68" s="14" t="s">
        <v>40</v>
      </c>
      <c r="D68" s="14" t="s">
        <v>354</v>
      </c>
      <c r="E68" s="15">
        <f>SUM(LARGE(H68:BE68,{1,2,3,4,5,6,7,8,9,10}))</f>
        <v>144</v>
      </c>
      <c r="F68" s="15">
        <f t="shared" si="2"/>
        <v>1</v>
      </c>
      <c r="G68" s="20"/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144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</row>
    <row r="69" spans="2:57" s="2" customFormat="1" ht="18" customHeight="1">
      <c r="B69" s="20" t="s">
        <v>10</v>
      </c>
      <c r="C69" s="14" t="s">
        <v>517</v>
      </c>
      <c r="D69" s="14" t="s">
        <v>401</v>
      </c>
      <c r="E69" s="15">
        <f>SUM(LARGE(H69:BE69,{1,2,3,4,5,6,7,8,9,10}))</f>
        <v>135</v>
      </c>
      <c r="F69" s="15">
        <f t="shared" si="2"/>
        <v>1</v>
      </c>
      <c r="G69" s="20"/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135</v>
      </c>
      <c r="BD69" s="8">
        <v>0</v>
      </c>
      <c r="BE69" s="8">
        <v>0</v>
      </c>
    </row>
    <row r="70" spans="2:57" s="2" customFormat="1" ht="18" customHeight="1">
      <c r="B70" s="20" t="s">
        <v>10</v>
      </c>
      <c r="C70" s="14" t="s">
        <v>294</v>
      </c>
      <c r="D70" s="14" t="s">
        <v>113</v>
      </c>
      <c r="E70" s="15">
        <f>SUM(LARGE(H70:BE70,{1,2,3,4,5,6,7,8,9,10}))</f>
        <v>192</v>
      </c>
      <c r="F70" s="15">
        <f t="shared" si="2"/>
        <v>1</v>
      </c>
      <c r="G70" s="20"/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192</v>
      </c>
      <c r="BC70" s="8">
        <v>0</v>
      </c>
      <c r="BD70" s="8">
        <v>0</v>
      </c>
      <c r="BE70" s="8">
        <v>0</v>
      </c>
    </row>
    <row r="71" spans="2:57" s="2" customFormat="1" ht="18" customHeight="1">
      <c r="B71" s="20" t="s">
        <v>10</v>
      </c>
      <c r="C71" s="14" t="s">
        <v>513</v>
      </c>
      <c r="D71" s="14" t="s">
        <v>514</v>
      </c>
      <c r="E71" s="15">
        <f>SUM(LARGE(H71:BE71,{1,2,3,4,5,6,7,8,9,10}))</f>
        <v>135</v>
      </c>
      <c r="F71" s="15">
        <f t="shared" si="2"/>
        <v>1</v>
      </c>
      <c r="G71" s="20"/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135</v>
      </c>
      <c r="BD71" s="8">
        <v>0</v>
      </c>
      <c r="BE71" s="8">
        <v>0</v>
      </c>
    </row>
    <row r="72" spans="2:57" s="2" customFormat="1" ht="18" customHeight="1">
      <c r="B72" s="20" t="s">
        <v>10</v>
      </c>
      <c r="C72" s="14" t="s">
        <v>67</v>
      </c>
      <c r="D72" s="14" t="s">
        <v>524</v>
      </c>
      <c r="E72" s="15">
        <f>SUM(LARGE(H72:BE72,{1,2,3,4,5,6,7,8,9,10}))</f>
        <v>135</v>
      </c>
      <c r="F72" s="15">
        <f t="shared" si="2"/>
        <v>1</v>
      </c>
      <c r="G72" s="20"/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135</v>
      </c>
      <c r="BD72" s="8">
        <v>0</v>
      </c>
      <c r="BE72" s="8">
        <v>0</v>
      </c>
    </row>
    <row r="73" spans="2:57" s="2" customFormat="1" ht="18" customHeight="1">
      <c r="B73" s="20" t="s">
        <v>10</v>
      </c>
      <c r="C73" s="14" t="s">
        <v>67</v>
      </c>
      <c r="D73" s="14" t="s">
        <v>303</v>
      </c>
      <c r="E73" s="15">
        <f>SUM(LARGE(H73:BE73,{1,2,3,4,5,6,7,8,9,10}))</f>
        <v>120</v>
      </c>
      <c r="F73" s="15">
        <f t="shared" si="2"/>
        <v>1</v>
      </c>
      <c r="G73" s="20"/>
      <c r="H73" s="8">
        <v>0</v>
      </c>
      <c r="I73" s="8">
        <v>0</v>
      </c>
      <c r="J73" s="8">
        <v>0</v>
      </c>
      <c r="K73" s="8">
        <v>0</v>
      </c>
      <c r="L73" s="8">
        <v>120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</row>
    <row r="74" spans="2:57" s="2" customFormat="1" ht="18" customHeight="1">
      <c r="B74" s="20" t="s">
        <v>10</v>
      </c>
      <c r="C74" s="14" t="s">
        <v>203</v>
      </c>
      <c r="D74" s="14" t="s">
        <v>73</v>
      </c>
      <c r="E74" s="15">
        <f>SUM(LARGE(H74:BE74,{1,2,3,4,5,6,7,8,9,10}))</f>
        <v>120</v>
      </c>
      <c r="F74" s="15">
        <f t="shared" si="2"/>
        <v>1</v>
      </c>
      <c r="G74" s="20"/>
      <c r="H74" s="8">
        <v>0</v>
      </c>
      <c r="I74" s="8">
        <v>0</v>
      </c>
      <c r="J74" s="8">
        <v>0</v>
      </c>
      <c r="K74" s="8">
        <v>0</v>
      </c>
      <c r="L74" s="8">
        <v>120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</row>
    <row r="75" spans="2:57" s="2" customFormat="1" ht="18" customHeight="1">
      <c r="B75" s="20" t="s">
        <v>10</v>
      </c>
      <c r="C75" s="14" t="s">
        <v>309</v>
      </c>
      <c r="D75" s="14" t="s">
        <v>310</v>
      </c>
      <c r="E75" s="15">
        <f>SUM(LARGE(H75:BE75,{1,2,3,4,5,6,7,8,9,10}))</f>
        <v>165</v>
      </c>
      <c r="F75" s="15">
        <f t="shared" si="2"/>
        <v>1</v>
      </c>
      <c r="G75" s="20"/>
      <c r="H75" s="8">
        <v>0</v>
      </c>
      <c r="I75" s="8">
        <v>0</v>
      </c>
      <c r="J75" s="8">
        <v>0</v>
      </c>
      <c r="K75" s="8">
        <v>0</v>
      </c>
      <c r="L75" s="8">
        <v>165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</row>
    <row r="76" spans="2:57" s="2" customFormat="1" ht="18" customHeight="1">
      <c r="B76" s="20" t="s">
        <v>10</v>
      </c>
      <c r="C76" s="21" t="s">
        <v>100</v>
      </c>
      <c r="D76" s="21" t="s">
        <v>101</v>
      </c>
      <c r="E76" s="15">
        <f>SUM(LARGE(H76:BE76,{1,2,3,4,5,6,7,8,9,10}))</f>
        <v>198</v>
      </c>
      <c r="F76" s="15">
        <f aca="true" t="shared" si="3" ref="F76:F101">COUNTIF(H76:BE76,"&gt;0")</f>
        <v>1</v>
      </c>
      <c r="G76" s="20"/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198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</row>
    <row r="77" spans="2:57" s="2" customFormat="1" ht="18" customHeight="1">
      <c r="B77" s="20" t="s">
        <v>10</v>
      </c>
      <c r="C77" s="14" t="s">
        <v>512</v>
      </c>
      <c r="D77" s="14" t="s">
        <v>73</v>
      </c>
      <c r="E77" s="15">
        <f>SUM(LARGE(H77:BE77,{1,2,3,4,5,6,7,8,9,10}))</f>
        <v>135</v>
      </c>
      <c r="F77" s="15">
        <f t="shared" si="3"/>
        <v>1</v>
      </c>
      <c r="G77" s="20"/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135</v>
      </c>
      <c r="BD77" s="8">
        <v>0</v>
      </c>
      <c r="BE77" s="8">
        <v>0</v>
      </c>
    </row>
    <row r="78" spans="2:57" s="2" customFormat="1" ht="18" customHeight="1">
      <c r="B78" s="20" t="s">
        <v>10</v>
      </c>
      <c r="C78" s="14" t="s">
        <v>97</v>
      </c>
      <c r="D78" s="14" t="s">
        <v>311</v>
      </c>
      <c r="E78" s="15">
        <f>SUM(LARGE(H78:BE78,{1,2,3,4,5,6,7,8,9,10}))</f>
        <v>120</v>
      </c>
      <c r="F78" s="15">
        <f t="shared" si="3"/>
        <v>1</v>
      </c>
      <c r="G78" s="20"/>
      <c r="H78" s="8">
        <v>0</v>
      </c>
      <c r="I78" s="8">
        <v>0</v>
      </c>
      <c r="J78" s="8">
        <v>0</v>
      </c>
      <c r="K78" s="8">
        <v>0</v>
      </c>
      <c r="L78" s="8">
        <v>120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</row>
    <row r="79" spans="2:57" s="2" customFormat="1" ht="18" customHeight="1">
      <c r="B79" s="20" t="s">
        <v>10</v>
      </c>
      <c r="C79" s="14" t="s">
        <v>390</v>
      </c>
      <c r="D79" s="14" t="s">
        <v>391</v>
      </c>
      <c r="E79" s="15">
        <f>SUM(LARGE(H79:BE79,{1,2,3,4,5,6,7,8,9,10}))</f>
        <v>105</v>
      </c>
      <c r="F79" s="15">
        <f t="shared" si="3"/>
        <v>1</v>
      </c>
      <c r="G79" s="20"/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105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</row>
    <row r="80" spans="2:57" s="2" customFormat="1" ht="18" customHeight="1">
      <c r="B80" s="20" t="s">
        <v>10</v>
      </c>
      <c r="C80" s="14" t="s">
        <v>200</v>
      </c>
      <c r="D80" s="14" t="s">
        <v>201</v>
      </c>
      <c r="E80" s="15">
        <f>SUM(LARGE(H80:BE80,{1,2,3,4,5,6,7,8,9,10}))</f>
        <v>120</v>
      </c>
      <c r="F80" s="15">
        <f t="shared" si="3"/>
        <v>1</v>
      </c>
      <c r="G80" s="20"/>
      <c r="H80" s="8">
        <v>0</v>
      </c>
      <c r="I80" s="8">
        <v>0</v>
      </c>
      <c r="J80" s="8">
        <v>0</v>
      </c>
      <c r="K80" s="8">
        <v>0</v>
      </c>
      <c r="L80" s="8">
        <v>120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</row>
    <row r="81" spans="2:57" s="2" customFormat="1" ht="18" customHeight="1">
      <c r="B81" s="20" t="s">
        <v>10</v>
      </c>
      <c r="C81" s="21" t="s">
        <v>77</v>
      </c>
      <c r="D81" s="21" t="s">
        <v>78</v>
      </c>
      <c r="E81" s="15">
        <f>SUM(LARGE(H81:BE81,{1,2,3,4,5,6,7,8,9,10}))</f>
        <v>198</v>
      </c>
      <c r="F81" s="15">
        <f t="shared" si="3"/>
        <v>1</v>
      </c>
      <c r="G81" s="20"/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198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</row>
    <row r="82" spans="2:57" s="2" customFormat="1" ht="18" customHeight="1">
      <c r="B82" s="20" t="s">
        <v>10</v>
      </c>
      <c r="C82" s="14" t="s">
        <v>285</v>
      </c>
      <c r="D82" s="14" t="s">
        <v>286</v>
      </c>
      <c r="E82" s="15">
        <f>SUM(LARGE(H82:BE82,{1,2,3,4,5,6,7,8,9,10}))</f>
        <v>192</v>
      </c>
      <c r="F82" s="15">
        <f t="shared" si="3"/>
        <v>1</v>
      </c>
      <c r="G82" s="20"/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192</v>
      </c>
      <c r="BC82" s="8">
        <v>0</v>
      </c>
      <c r="BD82" s="8">
        <v>0</v>
      </c>
      <c r="BE82" s="8">
        <v>0</v>
      </c>
    </row>
    <row r="83" spans="2:57" s="2" customFormat="1" ht="18" customHeight="1">
      <c r="B83" s="20" t="s">
        <v>10</v>
      </c>
      <c r="C83" s="14" t="s">
        <v>436</v>
      </c>
      <c r="D83" s="21" t="s">
        <v>437</v>
      </c>
      <c r="E83" s="15">
        <f>SUM(LARGE(H83:BE83,{1,2,3,4,5,6,7,8,9,10}))</f>
        <v>48</v>
      </c>
      <c r="F83" s="15">
        <f t="shared" si="3"/>
        <v>1</v>
      </c>
      <c r="G83" s="20"/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48</v>
      </c>
      <c r="BC83" s="8">
        <v>0</v>
      </c>
      <c r="BD83" s="8">
        <v>0</v>
      </c>
      <c r="BE83" s="8">
        <v>0</v>
      </c>
    </row>
    <row r="84" spans="2:57" s="2" customFormat="1" ht="18" customHeight="1">
      <c r="B84" s="20" t="s">
        <v>10</v>
      </c>
      <c r="C84" s="14" t="s">
        <v>425</v>
      </c>
      <c r="D84" s="14" t="s">
        <v>426</v>
      </c>
      <c r="E84" s="15">
        <f>SUM(LARGE(H84:BE84,{1,2,3,4,5,6,7,8,9,10}))</f>
        <v>48</v>
      </c>
      <c r="F84" s="15">
        <f t="shared" si="3"/>
        <v>1</v>
      </c>
      <c r="G84" s="20"/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48</v>
      </c>
      <c r="BC84" s="8">
        <v>0</v>
      </c>
      <c r="BD84" s="8">
        <v>0</v>
      </c>
      <c r="BE84" s="8">
        <v>0</v>
      </c>
    </row>
    <row r="85" spans="2:57" s="2" customFormat="1" ht="18" customHeight="1">
      <c r="B85" s="20" t="s">
        <v>10</v>
      </c>
      <c r="C85" s="14" t="s">
        <v>274</v>
      </c>
      <c r="D85" s="14" t="s">
        <v>275</v>
      </c>
      <c r="E85" s="15">
        <f>SUM(LARGE(H85:BE85,{1,2,3,4,5,6,7,8,9,10}))</f>
        <v>30</v>
      </c>
      <c r="F85" s="15">
        <f t="shared" si="3"/>
        <v>1</v>
      </c>
      <c r="G85" s="20"/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30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</row>
    <row r="86" spans="2:57" s="2" customFormat="1" ht="18" customHeight="1">
      <c r="B86" s="20" t="s">
        <v>10</v>
      </c>
      <c r="C86" s="14" t="s">
        <v>350</v>
      </c>
      <c r="D86" s="14" t="s">
        <v>351</v>
      </c>
      <c r="E86" s="15">
        <f>SUM(LARGE(H86:BE86,{1,2,3,4,5,6,7,8,9,10}))</f>
        <v>144</v>
      </c>
      <c r="F86" s="15">
        <f t="shared" si="3"/>
        <v>1</v>
      </c>
      <c r="G86" s="20"/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144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</row>
    <row r="87" spans="2:57" s="2" customFormat="1" ht="18" customHeight="1">
      <c r="B87" s="20" t="s">
        <v>10</v>
      </c>
      <c r="C87" s="14" t="s">
        <v>397</v>
      </c>
      <c r="D87" s="14" t="s">
        <v>398</v>
      </c>
      <c r="E87" s="15">
        <f>SUM(LARGE(H87:BE87,{1,2,3,4,5,6,7,8,9,10}))</f>
        <v>105</v>
      </c>
      <c r="F87" s="15">
        <f t="shared" si="3"/>
        <v>1</v>
      </c>
      <c r="G87" s="20"/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105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</row>
    <row r="88" spans="2:57" s="2" customFormat="1" ht="18" customHeight="1">
      <c r="B88" s="20" t="s">
        <v>10</v>
      </c>
      <c r="C88" s="14" t="s">
        <v>392</v>
      </c>
      <c r="D88" s="14" t="s">
        <v>393</v>
      </c>
      <c r="E88" s="15">
        <f>SUM(LARGE(H88:BE88,{1,2,3,4,5,6,7,8,9,10}))</f>
        <v>231</v>
      </c>
      <c r="F88" s="15">
        <f t="shared" si="3"/>
        <v>1</v>
      </c>
      <c r="G88" s="20"/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231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</row>
    <row r="89" spans="2:57" s="2" customFormat="1" ht="18" customHeight="1">
      <c r="B89" s="20" t="s">
        <v>10</v>
      </c>
      <c r="C89" s="14" t="s">
        <v>430</v>
      </c>
      <c r="D89" s="14" t="s">
        <v>431</v>
      </c>
      <c r="E89" s="15">
        <f>SUM(LARGE(H89:BE89,{1,2,3,4,5,6,7,8,9,10}))</f>
        <v>120</v>
      </c>
      <c r="F89" s="15">
        <f t="shared" si="3"/>
        <v>1</v>
      </c>
      <c r="G89" s="20"/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120</v>
      </c>
      <c r="BC89" s="8">
        <v>0</v>
      </c>
      <c r="BD89" s="8">
        <v>0</v>
      </c>
      <c r="BE89" s="8">
        <v>0</v>
      </c>
    </row>
    <row r="90" spans="2:57" s="2" customFormat="1" ht="18" customHeight="1">
      <c r="B90" s="20" t="s">
        <v>10</v>
      </c>
      <c r="C90" s="14" t="s">
        <v>434</v>
      </c>
      <c r="D90" s="14" t="s">
        <v>435</v>
      </c>
      <c r="E90" s="15">
        <f>SUM(LARGE(H90:BE90,{1,2,3,4,5,6,7,8,9,10}))</f>
        <v>120</v>
      </c>
      <c r="F90" s="15">
        <f t="shared" si="3"/>
        <v>1</v>
      </c>
      <c r="G90" s="20"/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120</v>
      </c>
      <c r="BC90" s="8">
        <v>0</v>
      </c>
      <c r="BD90" s="8">
        <v>0</v>
      </c>
      <c r="BE90" s="8">
        <v>0</v>
      </c>
    </row>
    <row r="91" spans="2:57" s="2" customFormat="1" ht="18" customHeight="1">
      <c r="B91" s="20" t="s">
        <v>10</v>
      </c>
      <c r="C91" s="14" t="s">
        <v>530</v>
      </c>
      <c r="D91" s="14" t="s">
        <v>531</v>
      </c>
      <c r="E91" s="15">
        <f>SUM(LARGE(H91:BE91,{1,2,3,4,5,6,7,8,9,10}))</f>
        <v>216</v>
      </c>
      <c r="F91" s="15">
        <f t="shared" si="3"/>
        <v>1</v>
      </c>
      <c r="G91" s="20"/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216</v>
      </c>
      <c r="BD91" s="8">
        <v>0</v>
      </c>
      <c r="BE91" s="8">
        <v>0</v>
      </c>
    </row>
    <row r="92" spans="2:57" s="2" customFormat="1" ht="18" customHeight="1">
      <c r="B92" s="20" t="s">
        <v>10</v>
      </c>
      <c r="C92" s="14" t="s">
        <v>215</v>
      </c>
      <c r="D92" s="14" t="s">
        <v>216</v>
      </c>
      <c r="E92" s="15">
        <f>SUM(LARGE(H92:BE92,{1,2,3,4,5,6,7,8,9,10}))</f>
        <v>198</v>
      </c>
      <c r="F92" s="15">
        <f t="shared" si="3"/>
        <v>1</v>
      </c>
      <c r="G92" s="20"/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198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</row>
    <row r="93" spans="2:57" s="2" customFormat="1" ht="18" customHeight="1">
      <c r="B93" s="20" t="s">
        <v>10</v>
      </c>
      <c r="C93" s="14" t="s">
        <v>305</v>
      </c>
      <c r="D93" s="14" t="s">
        <v>306</v>
      </c>
      <c r="E93" s="15">
        <f>SUM(LARGE(H93:BE93,{1,2,3,4,5,6,7,8,9,10}))</f>
        <v>165</v>
      </c>
      <c r="F93" s="15">
        <f t="shared" si="3"/>
        <v>1</v>
      </c>
      <c r="G93" s="20"/>
      <c r="H93" s="8">
        <v>0</v>
      </c>
      <c r="I93" s="8">
        <v>0</v>
      </c>
      <c r="J93" s="8">
        <v>0</v>
      </c>
      <c r="K93" s="8">
        <v>0</v>
      </c>
      <c r="L93" s="8">
        <v>165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</row>
    <row r="94" spans="2:57" s="2" customFormat="1" ht="18" customHeight="1">
      <c r="B94" s="20" t="s">
        <v>10</v>
      </c>
      <c r="C94" s="14" t="s">
        <v>515</v>
      </c>
      <c r="D94" s="14" t="s">
        <v>169</v>
      </c>
      <c r="E94" s="15">
        <f>SUM(LARGE(H94:BE94,{1,2,3,4,5,6,7,8,9,10}))</f>
        <v>216</v>
      </c>
      <c r="F94" s="15">
        <f t="shared" si="3"/>
        <v>1</v>
      </c>
      <c r="G94" s="20"/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216</v>
      </c>
      <c r="BD94" s="8">
        <v>0</v>
      </c>
      <c r="BE94" s="8">
        <v>0</v>
      </c>
    </row>
    <row r="95" spans="2:57" s="2" customFormat="1" ht="18" customHeight="1">
      <c r="B95" s="20" t="s">
        <v>10</v>
      </c>
      <c r="C95" s="14" t="s">
        <v>50</v>
      </c>
      <c r="D95" s="14" t="s">
        <v>424</v>
      </c>
      <c r="E95" s="15">
        <f>SUM(LARGE(H95:BE95,{1,2,3,4,5,6,7,8,9,10}))</f>
        <v>48</v>
      </c>
      <c r="F95" s="15">
        <f t="shared" si="3"/>
        <v>1</v>
      </c>
      <c r="G95" s="20"/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48</v>
      </c>
      <c r="BC95" s="8">
        <v>0</v>
      </c>
      <c r="BD95" s="8">
        <v>0</v>
      </c>
      <c r="BE95" s="8">
        <v>0</v>
      </c>
    </row>
    <row r="96" spans="2:57" s="2" customFormat="1" ht="18" customHeight="1">
      <c r="B96" s="20" t="s">
        <v>10</v>
      </c>
      <c r="C96" s="21" t="s">
        <v>57</v>
      </c>
      <c r="D96" s="21" t="s">
        <v>103</v>
      </c>
      <c r="E96" s="15">
        <f>SUM(LARGE(H96:BE96,{1,2,3,4,5,6,7,8,9,10}))</f>
        <v>105</v>
      </c>
      <c r="F96" s="15">
        <f t="shared" si="3"/>
        <v>1</v>
      </c>
      <c r="G96" s="20"/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105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</row>
    <row r="97" spans="2:57" s="2" customFormat="1" ht="18" customHeight="1">
      <c r="B97" s="20" t="s">
        <v>10</v>
      </c>
      <c r="C97" s="21" t="s">
        <v>57</v>
      </c>
      <c r="D97" s="14" t="s">
        <v>423</v>
      </c>
      <c r="E97" s="15">
        <f>SUM(LARGE(H97:BE97,{1,2,3,4,5,6,7,8,9,10}))</f>
        <v>48</v>
      </c>
      <c r="F97" s="15">
        <f t="shared" si="3"/>
        <v>1</v>
      </c>
      <c r="G97" s="20"/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48</v>
      </c>
      <c r="BC97" s="8">
        <v>0</v>
      </c>
      <c r="BD97" s="8">
        <v>0</v>
      </c>
      <c r="BE97" s="8">
        <v>0</v>
      </c>
    </row>
    <row r="98" spans="2:57" s="27" customFormat="1" ht="18" customHeight="1">
      <c r="B98" s="20" t="s">
        <v>10</v>
      </c>
      <c r="C98" s="21" t="s">
        <v>62</v>
      </c>
      <c r="D98" s="21" t="s">
        <v>86</v>
      </c>
      <c r="E98" s="15">
        <f>SUM(LARGE(H98:BE98,{1,2,3,4,5,6,7,8,9,10}))</f>
        <v>120</v>
      </c>
      <c r="F98" s="15">
        <f t="shared" si="3"/>
        <v>1</v>
      </c>
      <c r="G98" s="20"/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120</v>
      </c>
      <c r="BC98" s="8">
        <v>0</v>
      </c>
      <c r="BD98" s="8">
        <v>0</v>
      </c>
      <c r="BE98" s="8">
        <v>0</v>
      </c>
    </row>
    <row r="99" spans="2:57" s="27" customFormat="1" ht="18" customHeight="1">
      <c r="B99" s="20" t="s">
        <v>10</v>
      </c>
      <c r="C99" s="21" t="s">
        <v>136</v>
      </c>
      <c r="D99" s="21" t="s">
        <v>24</v>
      </c>
      <c r="E99" s="15">
        <f>SUM(LARGE(H99:BE99,{1,2,3,4,5,6,7,8,9,10}))</f>
        <v>48</v>
      </c>
      <c r="F99" s="15">
        <f t="shared" si="3"/>
        <v>1</v>
      </c>
      <c r="G99" s="20"/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48</v>
      </c>
      <c r="BC99" s="8">
        <v>0</v>
      </c>
      <c r="BD99" s="8">
        <v>0</v>
      </c>
      <c r="BE99" s="8">
        <v>0</v>
      </c>
    </row>
    <row r="100" spans="2:57" s="27" customFormat="1" ht="18" customHeight="1">
      <c r="B100" s="20" t="s">
        <v>10</v>
      </c>
      <c r="C100" s="14" t="s">
        <v>312</v>
      </c>
      <c r="D100" s="14" t="s">
        <v>313</v>
      </c>
      <c r="E100" s="15">
        <f>SUM(LARGE(H100:BE100,{1,2,3,4,5,6,7,8,9,10}))</f>
        <v>120</v>
      </c>
      <c r="F100" s="15">
        <f t="shared" si="3"/>
        <v>1</v>
      </c>
      <c r="G100" s="20"/>
      <c r="H100" s="8">
        <v>0</v>
      </c>
      <c r="I100" s="8">
        <v>0</v>
      </c>
      <c r="J100" s="8">
        <v>0</v>
      </c>
      <c r="K100" s="8">
        <v>0</v>
      </c>
      <c r="L100" s="8">
        <v>120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</row>
    <row r="101" spans="2:57" s="27" customFormat="1" ht="18" customHeight="1">
      <c r="B101" s="20" t="s">
        <v>10</v>
      </c>
      <c r="C101" s="14" t="s">
        <v>427</v>
      </c>
      <c r="D101" s="14" t="s">
        <v>73</v>
      </c>
      <c r="E101" s="15">
        <f>SUM(LARGE(H101:BE101,{1,2,3,4,5,6,7,8,9,10}))</f>
        <v>120</v>
      </c>
      <c r="F101" s="15">
        <f t="shared" si="3"/>
        <v>1</v>
      </c>
      <c r="G101" s="20"/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120</v>
      </c>
      <c r="BC101" s="8">
        <v>0</v>
      </c>
      <c r="BD101" s="8">
        <v>0</v>
      </c>
      <c r="BE101" s="8">
        <v>0</v>
      </c>
    </row>
    <row r="102" spans="5:18" ht="18" customHeight="1">
      <c r="E102" s="8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5:18" ht="18" customHeight="1">
      <c r="E103" s="8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5:18" ht="18" customHeight="1">
      <c r="E104" s="8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5:18" ht="18" customHeight="1">
      <c r="E105" s="8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5:18" ht="18" customHeight="1">
      <c r="E106" s="8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5:18" ht="18" customHeight="1">
      <c r="E107" s="8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5:18" ht="18" customHeight="1">
      <c r="E108" s="8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5:18" ht="18" customHeight="1">
      <c r="E109" s="8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5:18" ht="18" customHeight="1">
      <c r="E110" s="8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5:18" ht="18" customHeight="1">
      <c r="E111" s="8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5:18" ht="18" customHeight="1">
      <c r="E112" s="8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5:18" ht="18" customHeight="1">
      <c r="E113" s="8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5:18" ht="18" customHeight="1">
      <c r="E114" s="8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5:18" ht="18" customHeight="1">
      <c r="E115" s="8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5:18" ht="18" customHeight="1">
      <c r="E116" s="8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5:18" ht="18" customHeight="1">
      <c r="E117" s="8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5:18" ht="18" customHeight="1">
      <c r="E118" s="8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5:18" ht="18" customHeight="1">
      <c r="E119" s="8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5:18" ht="18" customHeight="1">
      <c r="E120" s="8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5:18" ht="18" customHeight="1">
      <c r="E121" s="8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5:18" ht="18" customHeight="1">
      <c r="E122" s="8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5:18" ht="18" customHeight="1">
      <c r="E123" s="8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5:18" ht="18" customHeight="1">
      <c r="E124" s="8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5:18" ht="18" customHeight="1">
      <c r="E125" s="8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5:18" ht="18" customHeight="1">
      <c r="E126" s="8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5:18" ht="18" customHeight="1">
      <c r="E127" s="8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5:18" ht="18" customHeight="1">
      <c r="E128" s="8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5:18" ht="18" customHeight="1">
      <c r="E129" s="8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5:18" ht="18" customHeight="1">
      <c r="E130" s="8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5:18" ht="18" customHeight="1">
      <c r="E131" s="8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5:18" ht="18" customHeight="1">
      <c r="E132" s="8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5:18" ht="18" customHeight="1">
      <c r="E133" s="8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5:18" ht="18" customHeight="1">
      <c r="E134" s="8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5:18" ht="18" customHeight="1">
      <c r="E135" s="8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5:18" ht="18" customHeight="1">
      <c r="E136" s="8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5:18" ht="18" customHeight="1">
      <c r="E137" s="8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5:18" ht="18" customHeight="1">
      <c r="E138" s="8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5:18" ht="18" customHeight="1">
      <c r="E139" s="8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5:18" ht="18" customHeight="1">
      <c r="E140" s="8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5:18" ht="18" customHeight="1">
      <c r="E141" s="8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5:18" ht="18" customHeight="1">
      <c r="E142" s="8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5:18" ht="18" customHeight="1">
      <c r="E143" s="8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5:18" ht="18" customHeight="1">
      <c r="E144" s="8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5:18" ht="18" customHeight="1">
      <c r="E145" s="8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5:18" ht="18" customHeight="1">
      <c r="E146" s="8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5:18" ht="18" customHeight="1">
      <c r="E147" s="8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5:18" ht="18" customHeight="1">
      <c r="E148" s="8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5:18" ht="18" customHeight="1">
      <c r="E149" s="8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5:18" ht="18" customHeight="1">
      <c r="E150" s="8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5:18" ht="18" customHeight="1">
      <c r="E151" s="8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5:18" ht="18" customHeight="1">
      <c r="E152" s="8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5:18" ht="18" customHeight="1">
      <c r="E153" s="8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5:18" ht="18" customHeight="1">
      <c r="E154" s="8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5:18" ht="18" customHeight="1">
      <c r="E155" s="8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5:18" ht="18" customHeight="1">
      <c r="E156" s="8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5:18" ht="18" customHeight="1">
      <c r="E157" s="8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5:18" ht="18" customHeight="1">
      <c r="E158" s="8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5:18" ht="18" customHeight="1">
      <c r="E159" s="8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5:18" ht="18" customHeight="1">
      <c r="E160" s="8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5:18" ht="18" customHeight="1">
      <c r="E161" s="8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5:18" ht="18" customHeight="1">
      <c r="E162" s="8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5:18" ht="18" customHeight="1">
      <c r="E163" s="8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5:18" ht="18" customHeight="1">
      <c r="E164" s="8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5:18" ht="18" customHeight="1">
      <c r="E165" s="8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5:18" ht="18" customHeight="1">
      <c r="E166" s="8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5:18" ht="18" customHeight="1">
      <c r="E167" s="8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5:18" ht="18" customHeight="1">
      <c r="E168" s="8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5:18" ht="18" customHeight="1">
      <c r="E169" s="8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5:18" ht="18" customHeight="1">
      <c r="E170" s="8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5:18" ht="18" customHeight="1">
      <c r="E171" s="8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5:18" ht="18" customHeight="1">
      <c r="E172" s="8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5:18" ht="18" customHeight="1">
      <c r="E173" s="8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5:18" ht="18" customHeight="1">
      <c r="E174" s="8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5:18" ht="18" customHeight="1">
      <c r="E175" s="8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5:18" ht="18" customHeight="1">
      <c r="E176" s="8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5:18" ht="18" customHeight="1">
      <c r="E177" s="8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5:18" ht="18" customHeight="1">
      <c r="E178" s="8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5:18" ht="18" customHeight="1">
      <c r="E179" s="8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5:18" ht="18" customHeight="1">
      <c r="E180" s="8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5:18" ht="18" customHeight="1">
      <c r="E181" s="8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5:18" ht="18" customHeight="1">
      <c r="E182" s="8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5:18" ht="18" customHeight="1">
      <c r="E183" s="8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5:18" ht="18" customHeight="1">
      <c r="E184" s="8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5:18" ht="18" customHeight="1">
      <c r="E185" s="8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5:18" ht="18" customHeight="1">
      <c r="E186" s="8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5:18" ht="18" customHeight="1">
      <c r="E187" s="8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5:18" ht="18" customHeight="1">
      <c r="E188" s="8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5:18" ht="18" customHeight="1">
      <c r="E189" s="8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5:18" ht="18" customHeight="1">
      <c r="E190" s="8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5:18" ht="18" customHeight="1">
      <c r="E191" s="8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5:18" ht="18" customHeight="1">
      <c r="E192" s="8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5:18" ht="18" customHeight="1">
      <c r="E193" s="8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5:18" ht="18" customHeight="1">
      <c r="E194" s="8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5:18" ht="18" customHeight="1">
      <c r="E195" s="8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5:18" ht="18" customHeight="1">
      <c r="E196" s="8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5:18" ht="18" customHeight="1">
      <c r="E197" s="8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5:18" ht="18" customHeight="1">
      <c r="E198" s="8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5:18" ht="18" customHeight="1">
      <c r="E199" s="8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5:18" ht="18" customHeight="1">
      <c r="E200" s="8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5:18" ht="18" customHeight="1">
      <c r="E201" s="8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5:18" ht="18" customHeight="1">
      <c r="E202" s="8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5:18" ht="18" customHeight="1">
      <c r="E203" s="8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5:18" ht="18" customHeight="1">
      <c r="E204" s="8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5:18" ht="18" customHeight="1">
      <c r="E205" s="8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5:18" ht="18" customHeight="1">
      <c r="E206" s="8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5:18" ht="18" customHeight="1">
      <c r="E207" s="8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5:18" ht="18" customHeight="1">
      <c r="E208" s="8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5:18" ht="18" customHeight="1">
      <c r="E209" s="8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5:18" ht="18" customHeight="1">
      <c r="E210" s="8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5:18" ht="18" customHeight="1">
      <c r="E211" s="8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5:18" ht="18" customHeight="1">
      <c r="E212" s="8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5:18" ht="18" customHeight="1">
      <c r="E213" s="8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5:18" ht="18" customHeight="1">
      <c r="E214" s="8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5:18" ht="18" customHeight="1">
      <c r="E215" s="8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5:18" ht="18" customHeight="1">
      <c r="E216" s="8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5:18" ht="18" customHeight="1">
      <c r="E217" s="8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5:18" ht="18" customHeight="1">
      <c r="E218" s="8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5:18" ht="18" customHeight="1">
      <c r="E219" s="8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5:18" ht="18" customHeight="1">
      <c r="E220" s="8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5:18" ht="18" customHeight="1">
      <c r="E221" s="8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5:18" ht="18" customHeight="1">
      <c r="E222" s="8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5:18" ht="18" customHeight="1">
      <c r="E223" s="8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5:18" ht="18" customHeight="1">
      <c r="E224" s="8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5:18" ht="18" customHeight="1">
      <c r="E225" s="8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5:18" ht="18" customHeight="1">
      <c r="E226" s="8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5:18" ht="18" customHeight="1">
      <c r="E227" s="8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5:18" ht="18" customHeight="1">
      <c r="E228" s="8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5:18" ht="18" customHeight="1">
      <c r="E229" s="8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5:18" ht="18" customHeight="1">
      <c r="E230" s="8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5:18" ht="18" customHeight="1">
      <c r="E231" s="8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5:18" ht="18" customHeight="1">
      <c r="E232" s="8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5:18" ht="18" customHeight="1">
      <c r="E233" s="8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5:18" ht="18" customHeight="1">
      <c r="E234" s="8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5:18" ht="18" customHeight="1">
      <c r="E235" s="8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5:18" ht="18" customHeight="1">
      <c r="E236" s="8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5:18" ht="18" customHeight="1">
      <c r="E237" s="8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5:18" ht="18" customHeight="1">
      <c r="E238" s="8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5:18" ht="18" customHeight="1">
      <c r="E239" s="8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5:18" ht="18" customHeight="1">
      <c r="E240" s="8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  <row r="241" spans="5:18" ht="18" customHeight="1">
      <c r="E241" s="8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</row>
    <row r="242" spans="5:18" ht="18" customHeight="1">
      <c r="E242" s="8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</row>
    <row r="243" spans="5:18" ht="18" customHeight="1">
      <c r="E243" s="8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</row>
    <row r="244" spans="5:18" ht="18" customHeight="1">
      <c r="E244" s="8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</row>
    <row r="245" spans="5:18" ht="18" customHeight="1">
      <c r="E245" s="8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</row>
    <row r="246" spans="5:18" ht="18" customHeight="1">
      <c r="E246" s="8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</row>
    <row r="247" spans="5:18" ht="18" customHeight="1">
      <c r="E247" s="8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</row>
    <row r="248" spans="5:18" ht="18" customHeight="1">
      <c r="E248" s="8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</row>
    <row r="249" spans="5:18" ht="18" customHeight="1">
      <c r="E249" s="8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</row>
    <row r="250" spans="5:18" ht="18" customHeight="1">
      <c r="E250" s="8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</row>
    <row r="251" spans="5:18" ht="18" customHeight="1">
      <c r="E251" s="8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</row>
    <row r="252" spans="5:18" ht="18" customHeight="1">
      <c r="E252" s="8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</row>
    <row r="253" spans="5:18" ht="18" customHeight="1">
      <c r="E253" s="8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</row>
    <row r="254" spans="5:18" ht="18" customHeight="1">
      <c r="E254" s="8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</row>
    <row r="255" spans="5:18" ht="18" customHeight="1">
      <c r="E255" s="8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</row>
    <row r="256" spans="5:18" ht="18" customHeight="1">
      <c r="E256" s="8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</row>
    <row r="257" spans="5:18" ht="18" customHeight="1">
      <c r="E257" s="8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</row>
    <row r="258" spans="5:18" ht="18" customHeight="1">
      <c r="E258" s="8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</row>
    <row r="259" spans="5:18" ht="18" customHeight="1">
      <c r="E259" s="8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</row>
    <row r="260" spans="5:18" ht="18" customHeight="1">
      <c r="E260" s="8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</row>
    <row r="261" spans="5:18" ht="18" customHeight="1">
      <c r="E261" s="8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</row>
    <row r="262" spans="5:18" ht="18" customHeight="1">
      <c r="E262" s="8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</row>
    <row r="263" spans="5:18" ht="18" customHeight="1">
      <c r="E263" s="8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</row>
    <row r="264" spans="5:18" ht="18" customHeight="1">
      <c r="E264" s="8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</row>
    <row r="265" spans="5:18" ht="18" customHeight="1">
      <c r="E265" s="8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</row>
    <row r="266" spans="5:18" ht="18" customHeight="1">
      <c r="E266" s="8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</row>
    <row r="267" spans="5:18" ht="18" customHeight="1">
      <c r="E267" s="8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</row>
    <row r="268" spans="5:18" ht="18" customHeight="1">
      <c r="E268" s="8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</row>
    <row r="269" spans="5:18" ht="18" customHeight="1">
      <c r="E269" s="8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</row>
    <row r="270" spans="5:18" ht="18" customHeight="1">
      <c r="E270" s="8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</row>
    <row r="271" spans="5:18" ht="18" customHeight="1">
      <c r="E271" s="8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</row>
    <row r="272" spans="5:18" ht="18" customHeight="1">
      <c r="E272" s="8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</row>
    <row r="273" spans="5:18" ht="18" customHeight="1">
      <c r="E273" s="8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</row>
    <row r="274" spans="5:18" ht="18" customHeight="1">
      <c r="E274" s="8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</row>
    <row r="275" spans="5:18" ht="18" customHeight="1">
      <c r="E275" s="8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</row>
    <row r="276" spans="5:18" ht="18" customHeight="1">
      <c r="E276" s="8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</row>
    <row r="277" spans="5:18" ht="18" customHeight="1">
      <c r="E277" s="8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</row>
    <row r="278" spans="5:18" ht="18" customHeight="1">
      <c r="E278" s="8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</row>
    <row r="279" spans="5:18" ht="18" customHeight="1">
      <c r="E279" s="8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</row>
    <row r="280" spans="5:18" ht="18" customHeight="1">
      <c r="E280" s="8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</row>
    <row r="281" spans="5:18" ht="18" customHeight="1">
      <c r="E281" s="8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</row>
    <row r="282" spans="5:18" ht="18" customHeight="1">
      <c r="E282" s="8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</row>
    <row r="283" spans="5:18" ht="18" customHeight="1">
      <c r="E283" s="8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</row>
    <row r="284" spans="5:18" ht="18" customHeight="1">
      <c r="E284" s="8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</row>
    <row r="285" spans="5:18" ht="18" customHeight="1">
      <c r="E285" s="8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</row>
    <row r="286" spans="5:18" ht="18" customHeight="1">
      <c r="E286" s="8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</row>
    <row r="287" spans="5:18" ht="18" customHeight="1">
      <c r="E287" s="8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</row>
    <row r="288" spans="5:18" ht="18" customHeight="1">
      <c r="E288" s="8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</row>
    <row r="289" spans="5:18" ht="18" customHeight="1">
      <c r="E289" s="8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</row>
    <row r="290" spans="5:18" ht="18" customHeight="1">
      <c r="E290" s="8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</row>
    <row r="291" spans="5:18" ht="18" customHeight="1">
      <c r="E291" s="8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</row>
    <row r="292" spans="5:18" ht="18" customHeight="1">
      <c r="E292" s="8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</row>
    <row r="293" spans="5:18" ht="18" customHeight="1">
      <c r="E293" s="8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</row>
    <row r="294" spans="5:18" ht="18" customHeight="1">
      <c r="E294" s="8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</row>
    <row r="295" spans="5:18" ht="18" customHeight="1">
      <c r="E295" s="8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</row>
    <row r="296" spans="5:18" ht="18" customHeight="1">
      <c r="E296" s="8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</row>
    <row r="297" spans="5:18" ht="18" customHeight="1">
      <c r="E297" s="8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</row>
    <row r="298" spans="5:18" ht="18" customHeight="1">
      <c r="E298" s="8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</row>
    <row r="299" spans="5:18" ht="18" customHeight="1">
      <c r="E299" s="8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</row>
    <row r="300" spans="5:18" ht="18" customHeight="1">
      <c r="E300" s="8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</row>
    <row r="301" spans="5:18" ht="18" customHeight="1">
      <c r="E301" s="8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</row>
    <row r="302" spans="5:18" ht="18" customHeight="1">
      <c r="E302" s="8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</row>
    <row r="303" spans="5:18" ht="18" customHeight="1">
      <c r="E303" s="8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</row>
    <row r="304" spans="5:18" ht="18" customHeight="1">
      <c r="E304" s="8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</row>
    <row r="305" spans="5:18" ht="18" customHeight="1">
      <c r="E305" s="8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</row>
    <row r="306" spans="5:18" ht="18" customHeight="1">
      <c r="E306" s="8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</row>
    <row r="307" spans="5:18" ht="18" customHeight="1">
      <c r="E307" s="8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</row>
    <row r="308" spans="5:18" ht="18" customHeight="1">
      <c r="E308" s="8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</row>
    <row r="309" spans="5:18" ht="18" customHeight="1">
      <c r="E309" s="8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</row>
    <row r="310" spans="5:18" ht="18" customHeight="1">
      <c r="E310" s="8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</row>
    <row r="311" spans="5:18" ht="18" customHeight="1">
      <c r="E311" s="8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</row>
    <row r="312" spans="5:18" ht="18" customHeight="1">
      <c r="E312" s="8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</row>
    <row r="313" spans="5:18" ht="18" customHeight="1">
      <c r="E313" s="8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</row>
    <row r="314" spans="5:18" ht="18" customHeight="1">
      <c r="E314" s="8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</row>
    <row r="315" spans="5:18" ht="18" customHeight="1">
      <c r="E315" s="8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</row>
    <row r="316" spans="5:18" ht="18" customHeight="1">
      <c r="E316" s="8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</row>
    <row r="317" spans="5:18" ht="18" customHeight="1">
      <c r="E317" s="8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</row>
    <row r="318" spans="5:18" ht="18" customHeight="1">
      <c r="E318" s="8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</row>
    <row r="319" spans="5:18" ht="18" customHeight="1">
      <c r="E319" s="8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</row>
    <row r="320" spans="5:18" ht="18" customHeight="1">
      <c r="E320" s="8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</row>
    <row r="321" spans="5:18" ht="18" customHeight="1">
      <c r="E321" s="8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</row>
    <row r="322" spans="5:18" ht="18" customHeight="1">
      <c r="E322" s="8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</row>
    <row r="323" spans="5:18" ht="18" customHeight="1">
      <c r="E323" s="8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</row>
    <row r="324" spans="5:18" ht="18" customHeight="1">
      <c r="E324" s="8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</row>
    <row r="325" spans="5:18" ht="18" customHeight="1">
      <c r="E325" s="8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</row>
    <row r="326" spans="5:18" ht="18" customHeight="1">
      <c r="E326" s="8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</row>
    <row r="327" spans="5:18" ht="18" customHeight="1">
      <c r="E327" s="8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</row>
    <row r="328" spans="5:18" ht="18" customHeight="1">
      <c r="E328" s="8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</row>
    <row r="329" spans="5:18" ht="18" customHeight="1">
      <c r="E329" s="8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spans="5:18" ht="18" customHeight="1">
      <c r="E330" s="8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</row>
    <row r="331" spans="5:18" ht="18" customHeight="1">
      <c r="E331" s="8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</row>
    <row r="332" spans="5:18" ht="18" customHeight="1">
      <c r="E332" s="8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</row>
    <row r="333" spans="5:18" ht="18" customHeight="1">
      <c r="E333" s="8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</row>
    <row r="334" spans="5:18" ht="18" customHeight="1">
      <c r="E334" s="8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</row>
    <row r="335" spans="5:18" ht="18" customHeight="1">
      <c r="E335" s="8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</row>
    <row r="336" spans="5:18" ht="18" customHeight="1">
      <c r="E336" s="8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</row>
    <row r="337" spans="5:18" ht="18" customHeight="1">
      <c r="E337" s="8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</row>
    <row r="338" spans="5:18" ht="18" customHeight="1">
      <c r="E338" s="8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</row>
    <row r="339" spans="5:18" ht="18" customHeight="1">
      <c r="E339" s="8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</row>
    <row r="340" spans="5:18" ht="18" customHeight="1">
      <c r="E340" s="8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</row>
    <row r="341" spans="5:18" ht="18" customHeight="1">
      <c r="E341" s="8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</row>
    <row r="342" spans="5:18" ht="18" customHeight="1">
      <c r="E342" s="8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</row>
    <row r="343" spans="5:18" ht="18" customHeight="1">
      <c r="E343" s="8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</row>
    <row r="344" spans="5:18" ht="18" customHeight="1">
      <c r="E344" s="8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</row>
    <row r="345" spans="5:18" ht="18" customHeight="1">
      <c r="E345" s="8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</row>
    <row r="346" spans="5:18" ht="18" customHeight="1">
      <c r="E346" s="8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</row>
    <row r="347" spans="5:18" ht="18" customHeight="1">
      <c r="E347" s="8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</row>
    <row r="348" spans="5:18" ht="18" customHeight="1">
      <c r="E348" s="8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</row>
    <row r="349" spans="5:18" ht="18" customHeight="1">
      <c r="E349" s="8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</row>
    <row r="350" spans="5:18" ht="18" customHeight="1">
      <c r="E350" s="8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</row>
    <row r="351" spans="5:18" ht="18" customHeight="1">
      <c r="E351" s="8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</row>
    <row r="352" spans="5:18" ht="18" customHeight="1">
      <c r="E352" s="8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</row>
    <row r="353" spans="5:18" ht="18" customHeight="1">
      <c r="E353" s="8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</row>
    <row r="354" spans="5:18" ht="18" customHeight="1">
      <c r="E354" s="8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</row>
    <row r="355" spans="5:18" ht="18" customHeight="1">
      <c r="E355" s="8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</row>
    <row r="356" spans="5:18" ht="18" customHeight="1">
      <c r="E356" s="8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</row>
    <row r="357" spans="5:18" ht="18" customHeight="1">
      <c r="E357" s="8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</row>
    <row r="358" spans="5:18" ht="18" customHeight="1">
      <c r="E358" s="8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</row>
    <row r="359" spans="5:18" ht="18" customHeight="1">
      <c r="E359" s="8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</row>
    <row r="360" spans="5:18" ht="18" customHeight="1">
      <c r="E360" s="8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</row>
    <row r="361" spans="5:18" ht="18" customHeight="1">
      <c r="E361" s="8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</row>
    <row r="362" spans="5:18" ht="18" customHeight="1">
      <c r="E362" s="8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</row>
    <row r="363" spans="5:18" ht="18" customHeight="1">
      <c r="E363" s="8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</row>
    <row r="364" spans="5:18" ht="18" customHeight="1">
      <c r="E364" s="8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</row>
    <row r="365" spans="5:18" ht="18" customHeight="1">
      <c r="E365" s="8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</row>
    <row r="366" spans="5:18" ht="18" customHeight="1">
      <c r="E366" s="8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</row>
    <row r="367" spans="5:18" ht="18" customHeight="1">
      <c r="E367" s="8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</row>
    <row r="368" spans="5:18" ht="18" customHeight="1">
      <c r="E368" s="8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</row>
    <row r="369" spans="5:18" ht="18" customHeight="1">
      <c r="E369" s="8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</row>
    <row r="370" spans="5:18" ht="18" customHeight="1">
      <c r="E370" s="8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</row>
    <row r="371" spans="5:18" ht="18" customHeight="1">
      <c r="E371" s="8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</row>
    <row r="372" spans="5:18" ht="18" customHeight="1">
      <c r="E372" s="8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</row>
    <row r="373" spans="5:18" ht="18" customHeight="1">
      <c r="E373" s="8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</row>
    <row r="374" spans="5:18" ht="18" customHeight="1">
      <c r="E374" s="8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</row>
    <row r="375" spans="5:18" ht="18" customHeight="1">
      <c r="E375" s="8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</row>
    <row r="376" spans="5:18" ht="18" customHeight="1">
      <c r="E376" s="8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</row>
    <row r="377" spans="5:18" ht="18" customHeight="1">
      <c r="E377" s="8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</row>
    <row r="378" spans="5:18" ht="18" customHeight="1">
      <c r="E378" s="8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</row>
    <row r="379" spans="5:18" ht="18" customHeight="1">
      <c r="E379" s="8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</row>
    <row r="380" spans="5:18" ht="18" customHeight="1">
      <c r="E380" s="8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</row>
    <row r="381" spans="5:18" ht="18" customHeight="1">
      <c r="E381" s="8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</row>
    <row r="382" spans="5:18" ht="18" customHeight="1">
      <c r="E382" s="8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</row>
    <row r="383" spans="5:18" ht="18" customHeight="1">
      <c r="E383" s="8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</row>
    <row r="384" spans="5:18" ht="18" customHeight="1">
      <c r="E384" s="8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</row>
    <row r="385" spans="5:18" ht="18" customHeight="1">
      <c r="E385" s="8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</row>
    <row r="386" spans="5:18" ht="18" customHeight="1">
      <c r="E386" s="8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</row>
    <row r="387" spans="5:18" ht="18" customHeight="1">
      <c r="E387" s="8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</row>
    <row r="388" spans="5:18" ht="18" customHeight="1">
      <c r="E388" s="8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</row>
    <row r="389" spans="5:18" ht="18" customHeight="1">
      <c r="E389" s="8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</row>
    <row r="390" spans="5:18" ht="18" customHeight="1">
      <c r="E390" s="8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</row>
    <row r="391" spans="5:18" ht="18" customHeight="1">
      <c r="E391" s="8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</row>
    <row r="392" spans="5:18" ht="18" customHeight="1">
      <c r="E392" s="8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</row>
    <row r="393" spans="5:18" ht="18" customHeight="1">
      <c r="E393" s="8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</row>
    <row r="394" spans="5:18" ht="18" customHeight="1">
      <c r="E394" s="8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</row>
    <row r="395" spans="5:18" ht="18" customHeight="1">
      <c r="E395" s="8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</row>
    <row r="396" spans="5:18" ht="18" customHeight="1">
      <c r="E396" s="8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</row>
    <row r="397" spans="5:18" ht="18" customHeight="1">
      <c r="E397" s="8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</row>
    <row r="398" spans="5:18" ht="18" customHeight="1">
      <c r="E398" s="8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</row>
    <row r="399" spans="5:18" ht="18" customHeight="1">
      <c r="E399" s="8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</row>
    <row r="400" spans="5:18" ht="18" customHeight="1">
      <c r="E400" s="8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</row>
    <row r="401" spans="5:18" ht="18" customHeight="1">
      <c r="E401" s="8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</row>
    <row r="402" spans="5:18" ht="18" customHeight="1">
      <c r="E402" s="8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</row>
    <row r="403" spans="5:18" ht="18" customHeight="1">
      <c r="E403" s="8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</row>
    <row r="404" spans="5:18" ht="18" customHeight="1">
      <c r="E404" s="8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</row>
    <row r="405" spans="5:18" ht="18" customHeight="1">
      <c r="E405" s="8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</row>
    <row r="406" spans="5:18" ht="18" customHeight="1">
      <c r="E406" s="8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</row>
    <row r="407" spans="5:18" ht="18" customHeight="1">
      <c r="E407" s="8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</row>
    <row r="408" spans="5:18" ht="18" customHeight="1">
      <c r="E408" s="8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</row>
    <row r="409" spans="8:18" ht="18" customHeight="1"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</row>
    <row r="410" spans="8:18" ht="18" customHeight="1"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</row>
    <row r="411" spans="8:18" ht="18" customHeight="1"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</row>
    <row r="412" spans="8:18" ht="18" customHeight="1"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</row>
    <row r="413" spans="8:18" ht="18" customHeight="1"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</row>
    <row r="414" spans="8:18" ht="18" customHeight="1"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</row>
    <row r="415" spans="8:18" ht="18" customHeight="1"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</row>
    <row r="416" spans="8:18" ht="18" customHeight="1"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</row>
    <row r="417" spans="8:18" ht="18" customHeight="1"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</row>
    <row r="418" spans="8:18" ht="18" customHeight="1"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</row>
    <row r="419" spans="8:18" ht="18" customHeight="1"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</row>
    <row r="420" spans="8:18" ht="18" customHeight="1"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</row>
    <row r="421" spans="8:18" ht="18" customHeight="1"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</row>
    <row r="422" spans="8:18" ht="18" customHeight="1"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</row>
    <row r="423" spans="8:18" ht="18" customHeight="1"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</row>
    <row r="424" spans="8:18" ht="18" customHeight="1"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</row>
    <row r="425" spans="8:18" ht="18" customHeight="1"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</row>
    <row r="426" spans="8:18" ht="18" customHeight="1"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</row>
    <row r="427" spans="8:18" ht="18" customHeight="1"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</row>
    <row r="428" spans="8:18" ht="18" customHeight="1"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</row>
    <row r="429" spans="8:18" ht="18" customHeight="1"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</row>
    <row r="430" spans="8:18" ht="18" customHeight="1"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</row>
    <row r="431" spans="8:18" ht="18" customHeight="1"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</row>
    <row r="432" spans="8:18" ht="18" customHeight="1"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</row>
    <row r="433" spans="8:18" ht="18" customHeight="1"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</row>
    <row r="434" spans="8:18" ht="18" customHeight="1"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</row>
    <row r="435" spans="8:18" ht="18" customHeight="1"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</row>
    <row r="436" spans="8:18" ht="18" customHeight="1"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</row>
    <row r="437" spans="8:18" ht="18" customHeight="1"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</row>
    <row r="438" spans="8:18" ht="18" customHeight="1"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</row>
    <row r="439" spans="8:18" ht="18" customHeight="1"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</row>
    <row r="440" spans="8:18" ht="18" customHeight="1"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</row>
    <row r="441" spans="8:18" ht="18" customHeight="1"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</row>
    <row r="442" spans="8:18" ht="18" customHeight="1"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</row>
    <row r="443" spans="8:18" ht="18" customHeight="1"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</row>
    <row r="444" spans="8:18" ht="18" customHeight="1"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</row>
    <row r="445" spans="8:18" ht="18" customHeight="1"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</row>
    <row r="446" spans="8:18" ht="18" customHeight="1"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</row>
    <row r="447" spans="8:18" ht="18" customHeight="1"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</row>
    <row r="448" spans="8:18" ht="18" customHeight="1"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</row>
    <row r="449" spans="8:18" ht="18" customHeight="1"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</row>
    <row r="450" spans="8:18" ht="18" customHeight="1"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</row>
    <row r="451" spans="8:18" ht="18" customHeight="1"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</row>
    <row r="452" spans="8:18" ht="18" customHeight="1"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</row>
    <row r="453" spans="8:18" ht="18" customHeight="1"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</row>
    <row r="454" spans="8:18" ht="18" customHeight="1"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</row>
    <row r="455" spans="8:18" ht="18" customHeight="1"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</row>
    <row r="456" spans="8:18" ht="18" customHeight="1"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</row>
    <row r="457" spans="8:18" ht="18" customHeight="1"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</row>
    <row r="458" spans="8:18" ht="18" customHeight="1"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</row>
    <row r="459" spans="8:18" ht="18" customHeight="1"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</row>
    <row r="460" spans="8:18" ht="18" customHeight="1"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</row>
    <row r="461" spans="8:18" ht="18" customHeight="1"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</row>
    <row r="462" spans="8:18" ht="18" customHeight="1"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</row>
    <row r="463" spans="8:18" ht="18" customHeight="1"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</row>
    <row r="464" spans="8:18" ht="18" customHeight="1"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</row>
    <row r="465" spans="8:18" ht="18" customHeight="1"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</row>
    <row r="466" spans="8:18" ht="18" customHeight="1"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</row>
    <row r="467" spans="8:18" ht="18" customHeight="1"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</row>
    <row r="468" spans="8:18" ht="18" customHeight="1"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</row>
    <row r="469" spans="8:18" ht="18" customHeight="1"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</row>
    <row r="470" spans="8:18" ht="18" customHeight="1"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</row>
    <row r="471" spans="8:18" ht="18" customHeight="1"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</row>
    <row r="472" spans="8:18" ht="18" customHeight="1"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</row>
    <row r="473" spans="8:18" ht="18" customHeight="1"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</row>
    <row r="474" spans="8:18" ht="18" customHeight="1"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</row>
    <row r="475" spans="8:18" ht="18" customHeight="1"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</row>
    <row r="476" spans="8:18" ht="18" customHeight="1"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</row>
    <row r="477" spans="8:18" ht="18" customHeight="1"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</row>
    <row r="478" spans="8:18" ht="18" customHeight="1"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</row>
    <row r="479" spans="8:18" ht="18" customHeight="1"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</row>
    <row r="480" spans="8:18" ht="18" customHeight="1"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</row>
    <row r="481" spans="8:18" ht="18" customHeight="1"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</row>
    <row r="482" spans="8:18" ht="18" customHeight="1"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</row>
    <row r="483" spans="8:18" ht="18" customHeight="1"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</row>
    <row r="484" spans="8:18" ht="18" customHeight="1"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</row>
    <row r="485" spans="8:18" ht="18" customHeight="1"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</row>
    <row r="486" spans="8:18" ht="18" customHeight="1"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</row>
    <row r="487" spans="8:18" ht="18" customHeight="1"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</row>
    <row r="488" spans="8:18" ht="18" customHeight="1"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</row>
    <row r="489" spans="8:18" ht="18" customHeight="1"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</row>
    <row r="490" spans="8:18" ht="18" customHeight="1"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</row>
    <row r="491" spans="8:18" ht="18" customHeight="1"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</row>
    <row r="492" spans="8:18" ht="18" customHeight="1"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</row>
    <row r="493" spans="8:18" ht="18" customHeight="1"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</row>
    <row r="494" spans="8:18" ht="18" customHeight="1"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</row>
    <row r="495" spans="8:18" ht="18" customHeight="1"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</row>
    <row r="496" spans="8:18" ht="18" customHeight="1"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</row>
    <row r="497" spans="8:18" ht="18" customHeight="1"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</row>
    <row r="498" spans="8:18" ht="18" customHeight="1"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</row>
    <row r="499" spans="8:18" ht="18" customHeight="1"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</row>
    <row r="500" spans="8:18" ht="18" customHeight="1"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</row>
    <row r="501" spans="8:18" ht="18" customHeight="1"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</row>
    <row r="502" spans="8:18" ht="18" customHeight="1"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</row>
    <row r="503" spans="8:18" ht="18" customHeight="1"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</row>
    <row r="504" spans="8:18" ht="18" customHeight="1"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</row>
    <row r="505" spans="8:18" ht="18" customHeight="1"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</row>
    <row r="506" spans="8:18" ht="18" customHeight="1"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</row>
    <row r="507" spans="8:18" ht="18" customHeight="1"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</row>
    <row r="508" spans="8:18" ht="18" customHeight="1"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</row>
    <row r="509" spans="8:18" ht="18" customHeight="1"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</row>
    <row r="510" spans="8:18" ht="18" customHeight="1"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</row>
    <row r="511" spans="8:18" ht="18" customHeight="1"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</row>
    <row r="512" spans="8:18" ht="18" customHeight="1"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</row>
    <row r="513" spans="8:18" ht="18" customHeight="1"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</row>
    <row r="514" spans="8:18" ht="18" customHeight="1"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</row>
    <row r="515" spans="8:18" ht="18" customHeight="1"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</row>
    <row r="516" spans="8:18" ht="18" customHeight="1"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</row>
    <row r="517" spans="8:18" ht="18" customHeight="1"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</row>
    <row r="518" spans="8:18" ht="18" customHeight="1"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</row>
    <row r="519" spans="8:18" ht="18" customHeight="1"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</row>
    <row r="520" spans="8:18" ht="18" customHeight="1"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</row>
    <row r="521" spans="8:18" ht="18" customHeight="1"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</row>
    <row r="522" spans="8:18" ht="18" customHeight="1"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</row>
    <row r="523" spans="8:18" ht="18" customHeight="1"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</row>
    <row r="524" spans="8:18" ht="18" customHeight="1"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</row>
    <row r="525" spans="8:18" ht="18" customHeight="1"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</row>
    <row r="526" spans="8:18" ht="18" customHeight="1"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</row>
    <row r="527" spans="8:18" ht="18" customHeight="1"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</row>
    <row r="528" spans="8:18" ht="18" customHeight="1"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</row>
    <row r="529" spans="8:18" ht="18" customHeight="1"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</row>
    <row r="530" spans="8:18" ht="18" customHeight="1"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</row>
    <row r="531" spans="8:18" ht="18" customHeight="1"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</row>
    <row r="532" spans="8:18" ht="18" customHeight="1"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</row>
    <row r="533" spans="8:18" ht="18" customHeight="1"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</row>
    <row r="534" spans="8:18" ht="18" customHeight="1"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</row>
    <row r="535" spans="8:18" ht="18" customHeight="1"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</row>
    <row r="536" spans="8:18" ht="18" customHeight="1"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</row>
    <row r="537" spans="8:18" ht="18" customHeight="1"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</row>
    <row r="538" spans="8:18" ht="18" customHeight="1"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</row>
    <row r="539" spans="8:18" ht="18" customHeight="1"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</row>
    <row r="540" spans="8:18" ht="18" customHeight="1"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</row>
    <row r="541" spans="8:18" ht="18" customHeight="1"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</row>
    <row r="542" spans="8:18" ht="18" customHeight="1"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</row>
    <row r="543" spans="8:18" ht="18" customHeight="1"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</row>
    <row r="544" spans="8:18" ht="18" customHeight="1"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</row>
    <row r="545" spans="8:18" ht="18" customHeight="1"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</row>
    <row r="546" spans="8:18" ht="18" customHeight="1"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</row>
    <row r="547" spans="8:18" ht="18" customHeight="1"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</row>
    <row r="548" spans="8:18" ht="18" customHeight="1"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</row>
    <row r="549" spans="8:18" ht="18" customHeight="1"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</row>
    <row r="550" spans="8:18" ht="18" customHeight="1"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</row>
    <row r="551" spans="8:18" ht="18" customHeight="1"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</row>
    <row r="552" spans="8:18" ht="18" customHeight="1"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</row>
    <row r="553" spans="8:18" ht="18" customHeight="1"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</row>
    <row r="554" spans="8:18" ht="18" customHeight="1"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</row>
    <row r="555" spans="8:18" ht="18" customHeight="1"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</row>
    <row r="556" spans="8:18" ht="18" customHeight="1"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</row>
    <row r="557" spans="8:18" ht="18" customHeight="1"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</row>
    <row r="558" spans="8:18" ht="18" customHeight="1"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</row>
    <row r="559" spans="8:18" ht="18" customHeight="1"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</row>
    <row r="560" spans="8:18" ht="18" customHeight="1"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</row>
    <row r="561" spans="8:18" ht="18" customHeight="1"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</row>
    <row r="562" spans="8:18" ht="18" customHeight="1"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</row>
    <row r="563" spans="8:18" ht="18" customHeight="1"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</row>
    <row r="564" spans="8:18" ht="18" customHeight="1"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</row>
    <row r="565" spans="8:18" ht="18" customHeight="1"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</row>
    <row r="566" spans="8:18" ht="18" customHeight="1"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</row>
    <row r="567" spans="8:18" ht="18" customHeight="1"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</row>
    <row r="568" spans="8:18" ht="18" customHeight="1"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</row>
    <row r="569" spans="8:18" ht="18" customHeight="1"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</row>
    <row r="570" spans="8:18" ht="18" customHeight="1"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</row>
    <row r="571" spans="8:18" ht="18" customHeight="1"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</row>
    <row r="572" spans="8:18" ht="18" customHeight="1"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</row>
    <row r="573" spans="8:18" ht="18" customHeight="1"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</row>
    <row r="574" spans="8:18" ht="18" customHeight="1"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</row>
    <row r="575" spans="8:18" ht="18" customHeight="1"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</row>
    <row r="576" spans="8:18" ht="18" customHeight="1"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</row>
    <row r="577" spans="8:18" ht="18" customHeight="1"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</row>
    <row r="578" spans="8:18" ht="18" customHeight="1"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</row>
    <row r="579" spans="8:18" ht="18" customHeight="1"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</row>
    <row r="580" spans="8:18" ht="18" customHeight="1"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</row>
    <row r="581" spans="8:18" ht="18" customHeight="1"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</row>
    <row r="582" spans="8:18" ht="18" customHeight="1"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</row>
    <row r="583" spans="8:18" ht="18" customHeight="1"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</row>
    <row r="584" spans="8:18" ht="18" customHeight="1"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</row>
    <row r="585" spans="8:18" ht="18" customHeight="1"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</row>
    <row r="586" spans="8:18" ht="18" customHeight="1"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</row>
    <row r="587" spans="8:18" ht="18" customHeight="1"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</row>
    <row r="588" spans="8:18" ht="18" customHeight="1"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</row>
    <row r="589" spans="8:18" ht="18" customHeight="1"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</row>
    <row r="590" spans="8:18" ht="18" customHeight="1"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</row>
    <row r="591" spans="8:18" ht="18" customHeight="1"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</row>
    <row r="592" spans="8:18" ht="18" customHeight="1"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</row>
    <row r="593" spans="8:18" ht="18" customHeight="1"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</row>
    <row r="594" spans="8:18" ht="18" customHeight="1"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</row>
    <row r="595" spans="8:18" ht="18" customHeight="1"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</row>
    <row r="596" spans="8:18" ht="18" customHeight="1"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</row>
    <row r="597" spans="8:18" ht="18" customHeight="1"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</row>
    <row r="598" spans="8:18" ht="18" customHeight="1"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</row>
    <row r="599" spans="8:18" ht="18" customHeight="1"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</row>
    <row r="600" spans="8:18" ht="18" customHeight="1"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</row>
    <row r="601" spans="8:18" ht="18" customHeight="1"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</row>
    <row r="602" spans="8:18" ht="18" customHeight="1"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</row>
    <row r="603" spans="8:18" ht="18" customHeight="1"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</row>
    <row r="604" spans="8:18" ht="18" customHeight="1"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</row>
    <row r="605" spans="8:18" ht="18" customHeight="1"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</row>
    <row r="606" spans="8:18" ht="18" customHeight="1"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</row>
    <row r="607" spans="8:18" ht="18" customHeight="1"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</row>
    <row r="608" spans="8:18" ht="18" customHeight="1"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</row>
    <row r="609" spans="8:18" ht="18" customHeight="1"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</row>
    <row r="610" spans="8:18" ht="18" customHeight="1"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</row>
    <row r="611" spans="8:18" ht="18" customHeight="1"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</row>
    <row r="612" spans="8:18" ht="18" customHeight="1"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</row>
    <row r="613" spans="8:18" ht="18" customHeight="1"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</row>
    <row r="614" spans="8:18" ht="18" customHeight="1"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</row>
    <row r="615" spans="8:18" ht="18" customHeight="1"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</row>
    <row r="616" spans="8:18" ht="18" customHeight="1"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</row>
    <row r="617" spans="8:18" ht="18" customHeight="1"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</row>
    <row r="618" spans="8:18" ht="18" customHeight="1"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</row>
    <row r="619" spans="8:18" ht="18" customHeight="1"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</row>
    <row r="620" spans="8:18" ht="18" customHeight="1"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</row>
    <row r="621" spans="8:18" ht="18" customHeight="1"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</row>
    <row r="622" spans="8:18" ht="18" customHeight="1"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</row>
    <row r="623" spans="8:18" ht="18" customHeight="1"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</row>
    <row r="624" spans="8:18" ht="18" customHeight="1"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</row>
    <row r="625" spans="8:18" ht="18" customHeight="1"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</row>
    <row r="626" spans="8:18" ht="18" customHeight="1"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</row>
    <row r="627" spans="8:18" ht="18" customHeight="1"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</row>
    <row r="628" spans="8:18" ht="18" customHeight="1"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</row>
    <row r="629" spans="8:18" ht="18" customHeight="1"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</row>
    <row r="630" spans="8:18" ht="18" customHeight="1"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</row>
    <row r="631" spans="8:18" ht="18" customHeight="1"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</row>
    <row r="632" spans="8:18" ht="18" customHeight="1"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</row>
    <row r="633" spans="8:18" ht="18" customHeight="1"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</row>
    <row r="634" spans="8:18" ht="18" customHeight="1"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</row>
    <row r="635" spans="8:18" ht="18" customHeight="1"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33" r:id="rId1"/>
  <headerFooter alignWithMargins="0">
    <oddHeader>&amp;C&amp;"Arial,Bold"&amp;12Men's  Singles  Rankings 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725"/>
  <sheetViews>
    <sheetView tabSelected="1" zoomScale="80" zoomScaleNormal="80" zoomScalePageLayoutView="0" workbookViewId="0" topLeftCell="A1">
      <pane ySplit="10" topLeftCell="A11" activePane="bottomLeft" state="frozen"/>
      <selection pane="topLeft" activeCell="J26" sqref="J26"/>
      <selection pane="bottomLeft" activeCell="Q37" sqref="Q37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4.875" style="10" customWidth="1"/>
    <col min="4" max="4" width="10.875" style="10" customWidth="1"/>
    <col min="5" max="5" width="9.25390625" style="13" customWidth="1"/>
    <col min="6" max="7" width="6.625" style="8" customWidth="1"/>
    <col min="8" max="8" width="8.125" style="1" customWidth="1"/>
    <col min="9" max="9" width="8.625" style="1" customWidth="1"/>
    <col min="10" max="10" width="8.125" style="1" customWidth="1"/>
    <col min="11" max="11" width="8.75390625" style="1" customWidth="1"/>
    <col min="12" max="12" width="8.375" style="1" customWidth="1"/>
    <col min="13" max="13" width="7.75390625" style="1" customWidth="1"/>
    <col min="14" max="14" width="8.125" style="1" customWidth="1"/>
    <col min="15" max="15" width="7.875" style="1" customWidth="1"/>
    <col min="16" max="16" width="7.625" style="1" customWidth="1"/>
    <col min="17" max="17" width="8.00390625" style="1" customWidth="1"/>
    <col min="18" max="18" width="7.875" style="1" customWidth="1"/>
    <col min="19" max="19" width="8.625" style="1" customWidth="1"/>
    <col min="20" max="20" width="8.75390625" style="1" customWidth="1"/>
    <col min="21" max="22" width="8.625" style="1" customWidth="1"/>
    <col min="23" max="23" width="7.875" style="1" customWidth="1"/>
    <col min="24" max="24" width="7.75390625" style="1" customWidth="1"/>
    <col min="25" max="25" width="7.875" style="1" customWidth="1"/>
    <col min="26" max="26" width="8.625" style="1" customWidth="1"/>
    <col min="27" max="27" width="8.375" style="1" customWidth="1"/>
    <col min="28" max="28" width="8.625" style="1" customWidth="1"/>
    <col min="29" max="29" width="8.875" style="1" customWidth="1"/>
    <col min="30" max="30" width="9.125" style="1" customWidth="1"/>
    <col min="31" max="31" width="7.875" style="1" customWidth="1"/>
    <col min="32" max="34" width="8.625" style="1" customWidth="1"/>
    <col min="35" max="35" width="8.125" style="1" customWidth="1"/>
    <col min="36" max="36" width="7.875" style="1" customWidth="1"/>
    <col min="37" max="37" width="8.125" style="1" customWidth="1"/>
    <col min="38" max="38" width="8.25390625" style="1" customWidth="1"/>
    <col min="39" max="39" width="7.625" style="1" customWidth="1"/>
    <col min="40" max="40" width="8.375" style="1" customWidth="1"/>
    <col min="41" max="41" width="8.25390625" style="1" customWidth="1"/>
    <col min="42" max="42" width="8.125" style="1" customWidth="1"/>
    <col min="43" max="43" width="7.125" style="1" customWidth="1"/>
    <col min="44" max="44" width="8.00390625" style="1" customWidth="1"/>
    <col min="45" max="46" width="8.125" style="1" customWidth="1"/>
    <col min="47" max="47" width="7.75390625" style="1" customWidth="1"/>
    <col min="48" max="48" width="6.875" style="1" customWidth="1"/>
    <col min="49" max="49" width="7.625" style="1" customWidth="1"/>
    <col min="50" max="50" width="7.875" style="1" customWidth="1"/>
    <col min="51" max="51" width="7.625" style="1" customWidth="1"/>
    <col min="52" max="52" width="7.875" style="1" customWidth="1"/>
    <col min="53" max="53" width="6.75390625" style="1" customWidth="1"/>
    <col min="54" max="54" width="7.25390625" style="1" customWidth="1"/>
    <col min="55" max="55" width="8.00390625" style="1" customWidth="1"/>
    <col min="56" max="56" width="6.875" style="1" customWidth="1"/>
    <col min="57" max="57" width="8.25390625" style="1" customWidth="1"/>
    <col min="58" max="58" width="8.75390625" style="1" customWidth="1"/>
    <col min="59" max="59" width="7.375" style="1" customWidth="1"/>
    <col min="60" max="60" width="8.125" style="1" customWidth="1"/>
    <col min="61" max="16384" width="10.875" style="1" customWidth="1"/>
  </cols>
  <sheetData>
    <row r="1" spans="3:7" s="3" customFormat="1" ht="18" customHeight="1">
      <c r="C1" s="9"/>
      <c r="D1" s="9"/>
      <c r="E1" s="10"/>
      <c r="F1" s="4"/>
      <c r="G1" s="8"/>
    </row>
    <row r="2" spans="3:7" s="3" customFormat="1" ht="18" customHeight="1">
      <c r="C2" s="11"/>
      <c r="D2" s="11"/>
      <c r="E2" s="10"/>
      <c r="F2" s="4"/>
      <c r="G2" s="8"/>
    </row>
    <row r="3" spans="2:60" s="3" customFormat="1" ht="18" customHeight="1">
      <c r="B3" s="9"/>
      <c r="C3" s="9"/>
      <c r="D3" s="9"/>
      <c r="E3" s="4"/>
      <c r="F3" s="4"/>
      <c r="G3" s="8"/>
      <c r="H3" s="5">
        <v>40749</v>
      </c>
      <c r="I3" s="5">
        <v>40770</v>
      </c>
      <c r="J3" s="5">
        <v>40784</v>
      </c>
      <c r="K3" s="5">
        <v>40791</v>
      </c>
      <c r="L3" s="5">
        <v>40797</v>
      </c>
      <c r="M3" s="5">
        <v>40798</v>
      </c>
      <c r="N3" s="5">
        <v>40798</v>
      </c>
      <c r="O3" s="5">
        <v>40805</v>
      </c>
      <c r="P3" s="5">
        <v>40811</v>
      </c>
      <c r="Q3" s="5">
        <v>40818</v>
      </c>
      <c r="R3" s="5">
        <v>40819</v>
      </c>
      <c r="S3" s="5">
        <v>40826</v>
      </c>
      <c r="T3" s="5">
        <v>40833</v>
      </c>
      <c r="U3" s="5">
        <v>40833</v>
      </c>
      <c r="V3" s="5">
        <v>40840</v>
      </c>
      <c r="W3" s="5">
        <v>40847</v>
      </c>
      <c r="X3" s="5">
        <v>40847</v>
      </c>
      <c r="Y3" s="5">
        <v>40853</v>
      </c>
      <c r="Z3" s="5">
        <v>40861</v>
      </c>
      <c r="AA3" s="5">
        <v>40861</v>
      </c>
      <c r="AB3" s="5">
        <v>40868</v>
      </c>
      <c r="AC3" s="5">
        <v>40875</v>
      </c>
      <c r="AD3" s="5">
        <v>40875</v>
      </c>
      <c r="AE3" s="5">
        <v>40881</v>
      </c>
      <c r="AF3" s="5">
        <v>40881</v>
      </c>
      <c r="AG3" s="5">
        <v>40888</v>
      </c>
      <c r="AH3" s="5">
        <v>40896</v>
      </c>
      <c r="AI3" s="5">
        <v>40931</v>
      </c>
      <c r="AJ3" s="5">
        <v>40931</v>
      </c>
      <c r="AK3" s="5">
        <v>40938</v>
      </c>
      <c r="AL3" s="5">
        <v>40945</v>
      </c>
      <c r="AM3" s="5">
        <v>40951</v>
      </c>
      <c r="AN3" s="5">
        <v>40958</v>
      </c>
      <c r="AO3" s="5">
        <v>40965</v>
      </c>
      <c r="AP3" s="5">
        <v>40966</v>
      </c>
      <c r="AQ3" s="5">
        <v>40973</v>
      </c>
      <c r="AR3" s="5">
        <v>40980</v>
      </c>
      <c r="AS3" s="5">
        <v>40980</v>
      </c>
      <c r="AT3" s="5">
        <v>40987</v>
      </c>
      <c r="AU3" s="5">
        <v>40994</v>
      </c>
      <c r="AV3" s="5">
        <v>41001</v>
      </c>
      <c r="AW3" s="5">
        <v>41008</v>
      </c>
      <c r="AX3" s="5">
        <v>41015</v>
      </c>
      <c r="AY3" s="5">
        <v>41022</v>
      </c>
      <c r="AZ3" s="5">
        <v>41025</v>
      </c>
      <c r="BA3" s="5">
        <v>41029</v>
      </c>
      <c r="BB3" s="5">
        <v>41029</v>
      </c>
      <c r="BC3" s="5">
        <v>41050</v>
      </c>
      <c r="BD3" s="5">
        <v>41064</v>
      </c>
      <c r="BE3" s="5">
        <v>41064</v>
      </c>
      <c r="BF3" s="5">
        <v>41071</v>
      </c>
      <c r="BG3" s="5">
        <v>41092</v>
      </c>
      <c r="BH3" s="5">
        <v>41099</v>
      </c>
    </row>
    <row r="4" spans="2:60" s="3" customFormat="1" ht="18" customHeight="1">
      <c r="B4" s="9"/>
      <c r="C4" s="9"/>
      <c r="D4" s="9"/>
      <c r="E4" s="4"/>
      <c r="F4" s="4"/>
      <c r="G4" s="8"/>
      <c r="H4" s="4" t="s">
        <v>190</v>
      </c>
      <c r="I4" s="4" t="s">
        <v>192</v>
      </c>
      <c r="J4" s="4" t="s">
        <v>325</v>
      </c>
      <c r="K4" s="4" t="s">
        <v>326</v>
      </c>
      <c r="L4" s="4" t="s">
        <v>196</v>
      </c>
      <c r="M4" s="4" t="s">
        <v>334</v>
      </c>
      <c r="N4" s="4" t="s">
        <v>328</v>
      </c>
      <c r="O4" s="4" t="s">
        <v>238</v>
      </c>
      <c r="P4" s="4" t="s">
        <v>233</v>
      </c>
      <c r="Q4" s="4" t="s">
        <v>142</v>
      </c>
      <c r="R4" s="4" t="s">
        <v>245</v>
      </c>
      <c r="S4" s="4" t="s">
        <v>173</v>
      </c>
      <c r="T4" s="4" t="s">
        <v>210</v>
      </c>
      <c r="U4" s="4" t="s">
        <v>337</v>
      </c>
      <c r="V4" s="4" t="s">
        <v>130</v>
      </c>
      <c r="W4" s="4" t="s">
        <v>244</v>
      </c>
      <c r="X4" s="4" t="s">
        <v>339</v>
      </c>
      <c r="Y4" s="4" t="s">
        <v>340</v>
      </c>
      <c r="Z4" s="4" t="s">
        <v>93</v>
      </c>
      <c r="AA4" s="4" t="s">
        <v>156</v>
      </c>
      <c r="AB4" s="4" t="s">
        <v>242</v>
      </c>
      <c r="AC4" s="4" t="s">
        <v>140</v>
      </c>
      <c r="AD4" s="4" t="s">
        <v>347</v>
      </c>
      <c r="AE4" s="4" t="s">
        <v>158</v>
      </c>
      <c r="AF4" s="4" t="s">
        <v>348</v>
      </c>
      <c r="AG4" s="4" t="s">
        <v>158</v>
      </c>
      <c r="AH4" s="4" t="s">
        <v>241</v>
      </c>
      <c r="AI4" s="4" t="s">
        <v>267</v>
      </c>
      <c r="AJ4" s="4" t="s">
        <v>93</v>
      </c>
      <c r="AK4" s="4" t="s">
        <v>385</v>
      </c>
      <c r="AL4" s="4" t="s">
        <v>383</v>
      </c>
      <c r="AM4" s="4" t="s">
        <v>245</v>
      </c>
      <c r="AN4" s="4" t="s">
        <v>297</v>
      </c>
      <c r="AO4" s="4" t="s">
        <v>247</v>
      </c>
      <c r="AP4" s="4" t="s">
        <v>104</v>
      </c>
      <c r="AQ4" s="4" t="s">
        <v>164</v>
      </c>
      <c r="AR4" s="4" t="s">
        <v>124</v>
      </c>
      <c r="AS4" s="4" t="s">
        <v>140</v>
      </c>
      <c r="AT4" s="4" t="s">
        <v>141</v>
      </c>
      <c r="AU4" s="4" t="s">
        <v>282</v>
      </c>
      <c r="AV4" s="4" t="s">
        <v>265</v>
      </c>
      <c r="AW4" s="4" t="s">
        <v>267</v>
      </c>
      <c r="AX4" s="4" t="s">
        <v>131</v>
      </c>
      <c r="AY4" s="4" t="s">
        <v>93</v>
      </c>
      <c r="AZ4" s="4" t="s">
        <v>420</v>
      </c>
      <c r="BA4" s="4" t="s">
        <v>420</v>
      </c>
      <c r="BB4" s="4" t="s">
        <v>1</v>
      </c>
      <c r="BC4" s="4" t="s">
        <v>504</v>
      </c>
      <c r="BD4" s="4" t="s">
        <v>500</v>
      </c>
      <c r="BE4" s="4" t="s">
        <v>139</v>
      </c>
      <c r="BF4" s="4" t="s">
        <v>193</v>
      </c>
      <c r="BG4" s="4" t="s">
        <v>502</v>
      </c>
      <c r="BH4" s="4" t="s">
        <v>508</v>
      </c>
    </row>
    <row r="5" spans="2:60" s="3" customFormat="1" ht="18" customHeight="1">
      <c r="B5" s="9"/>
      <c r="C5" s="9"/>
      <c r="D5" s="9"/>
      <c r="E5" s="4"/>
      <c r="F5" s="4"/>
      <c r="G5" s="8"/>
      <c r="H5" s="4" t="s">
        <v>3</v>
      </c>
      <c r="I5" s="4" t="s">
        <v>82</v>
      </c>
      <c r="J5" s="4" t="s">
        <v>3</v>
      </c>
      <c r="K5" s="4" t="s">
        <v>91</v>
      </c>
      <c r="L5" s="4" t="s">
        <v>91</v>
      </c>
      <c r="M5" s="4" t="s">
        <v>3</v>
      </c>
      <c r="N5" s="4" t="s">
        <v>91</v>
      </c>
      <c r="O5" s="4" t="s">
        <v>3</v>
      </c>
      <c r="P5" s="4" t="s">
        <v>91</v>
      </c>
      <c r="Q5" s="4" t="s">
        <v>91</v>
      </c>
      <c r="R5" s="4" t="s">
        <v>3</v>
      </c>
      <c r="S5" s="4" t="s">
        <v>3</v>
      </c>
      <c r="T5" s="4" t="s">
        <v>3</v>
      </c>
      <c r="U5" s="4" t="s">
        <v>91</v>
      </c>
      <c r="V5" s="4" t="s">
        <v>3</v>
      </c>
      <c r="W5" s="4" t="s">
        <v>3</v>
      </c>
      <c r="X5" s="4" t="s">
        <v>3</v>
      </c>
      <c r="Y5" s="4" t="s">
        <v>91</v>
      </c>
      <c r="Z5" s="4" t="s">
        <v>3</v>
      </c>
      <c r="AA5" s="4" t="s">
        <v>157</v>
      </c>
      <c r="AB5" s="4" t="s">
        <v>159</v>
      </c>
      <c r="AC5" s="4" t="s">
        <v>3</v>
      </c>
      <c r="AD5" s="4" t="s">
        <v>3</v>
      </c>
      <c r="AE5" s="4" t="s">
        <v>91</v>
      </c>
      <c r="AF5" s="4" t="s">
        <v>91</v>
      </c>
      <c r="AG5" s="4" t="s">
        <v>239</v>
      </c>
      <c r="AH5" s="4" t="s">
        <v>239</v>
      </c>
      <c r="AI5" s="4" t="s">
        <v>110</v>
      </c>
      <c r="AJ5" s="4" t="s">
        <v>91</v>
      </c>
      <c r="AK5" s="4" t="s">
        <v>386</v>
      </c>
      <c r="AL5" s="4" t="s">
        <v>384</v>
      </c>
      <c r="AM5" s="4" t="s">
        <v>110</v>
      </c>
      <c r="AN5" s="4" t="s">
        <v>298</v>
      </c>
      <c r="AO5" s="4" t="s">
        <v>3</v>
      </c>
      <c r="AP5" s="4" t="s">
        <v>117</v>
      </c>
      <c r="AQ5" s="4" t="s">
        <v>3</v>
      </c>
      <c r="AR5" s="4" t="s">
        <v>125</v>
      </c>
      <c r="AS5" s="4" t="s">
        <v>91</v>
      </c>
      <c r="AT5" s="4" t="s">
        <v>3</v>
      </c>
      <c r="AU5" s="4" t="s">
        <v>283</v>
      </c>
      <c r="AV5" s="4" t="s">
        <v>3</v>
      </c>
      <c r="AW5" s="4" t="s">
        <v>3</v>
      </c>
      <c r="AX5" s="4" t="s">
        <v>91</v>
      </c>
      <c r="AY5" s="4" t="s">
        <v>110</v>
      </c>
      <c r="AZ5" s="4" t="s">
        <v>415</v>
      </c>
      <c r="BA5" s="4" t="s">
        <v>503</v>
      </c>
      <c r="BB5" s="4" t="s">
        <v>3</v>
      </c>
      <c r="BC5" s="4" t="s">
        <v>505</v>
      </c>
      <c r="BD5" s="4" t="s">
        <v>501</v>
      </c>
      <c r="BE5" s="4" t="s">
        <v>3</v>
      </c>
      <c r="BF5" s="4" t="s">
        <v>3</v>
      </c>
      <c r="BG5" s="4" t="s">
        <v>3</v>
      </c>
      <c r="BH5" s="4" t="s">
        <v>3</v>
      </c>
    </row>
    <row r="6" spans="2:60" s="3" customFormat="1" ht="18" customHeight="1">
      <c r="B6" s="32" t="s">
        <v>2</v>
      </c>
      <c r="C6" s="32"/>
      <c r="D6" s="32"/>
      <c r="E6" s="8"/>
      <c r="F6" s="8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 t="s">
        <v>91</v>
      </c>
      <c r="AB6" s="4" t="s">
        <v>3</v>
      </c>
      <c r="AC6" s="4"/>
      <c r="AD6" s="4"/>
      <c r="AE6" s="4"/>
      <c r="AF6" s="4"/>
      <c r="AG6" s="4" t="s">
        <v>240</v>
      </c>
      <c r="AH6" s="4" t="s">
        <v>240</v>
      </c>
      <c r="AI6" s="4"/>
      <c r="AJ6" s="4"/>
      <c r="AK6" s="4" t="s">
        <v>91</v>
      </c>
      <c r="AL6" s="4" t="s">
        <v>91</v>
      </c>
      <c r="AM6" s="4"/>
      <c r="AN6" s="4" t="s">
        <v>415</v>
      </c>
      <c r="AO6" s="4"/>
      <c r="AP6" s="4" t="s">
        <v>9</v>
      </c>
      <c r="AQ6" s="4"/>
      <c r="AR6" s="4" t="s">
        <v>3</v>
      </c>
      <c r="AS6" s="4"/>
      <c r="AT6" s="4"/>
      <c r="AU6" s="4" t="s">
        <v>3</v>
      </c>
      <c r="AV6" s="4"/>
      <c r="AW6" s="4"/>
      <c r="AX6" s="4"/>
      <c r="AY6" s="4"/>
      <c r="AZ6" s="4" t="s">
        <v>82</v>
      </c>
      <c r="BA6" s="4" t="s">
        <v>82</v>
      </c>
      <c r="BB6" s="4"/>
      <c r="BC6" s="4" t="s">
        <v>506</v>
      </c>
      <c r="BD6" s="4"/>
      <c r="BE6" s="4"/>
      <c r="BF6" s="4"/>
      <c r="BG6" s="4"/>
      <c r="BH6" s="4"/>
    </row>
    <row r="7" spans="2:60" s="3" customFormat="1" ht="18" customHeight="1">
      <c r="B7" s="29" t="s">
        <v>499</v>
      </c>
      <c r="C7" s="32"/>
      <c r="D7" s="32"/>
      <c r="E7" s="8"/>
      <c r="F7" s="8"/>
      <c r="G7" s="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 t="s">
        <v>82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2:60" s="3" customFormat="1" ht="18" customHeight="1">
      <c r="B8" s="32"/>
      <c r="C8" s="32"/>
      <c r="D8" s="32"/>
      <c r="E8" s="8"/>
      <c r="F8" s="8"/>
      <c r="G8" s="8"/>
      <c r="H8" s="4" t="s">
        <v>15</v>
      </c>
      <c r="I8" s="4" t="s">
        <v>324</v>
      </c>
      <c r="J8" s="4" t="s">
        <v>15</v>
      </c>
      <c r="K8" s="4" t="s">
        <v>11</v>
      </c>
      <c r="L8" s="4" t="s">
        <v>11</v>
      </c>
      <c r="M8" s="4" t="s">
        <v>4</v>
      </c>
      <c r="N8" s="4" t="s">
        <v>14</v>
      </c>
      <c r="O8" s="4" t="s">
        <v>4</v>
      </c>
      <c r="P8" s="4" t="s">
        <v>11</v>
      </c>
      <c r="Q8" s="4" t="s">
        <v>11</v>
      </c>
      <c r="R8" s="4" t="s">
        <v>92</v>
      </c>
      <c r="S8" s="4" t="s">
        <v>15</v>
      </c>
      <c r="T8" s="4" t="s">
        <v>172</v>
      </c>
      <c r="U8" s="4" t="s">
        <v>11</v>
      </c>
      <c r="V8" s="4" t="s">
        <v>4</v>
      </c>
      <c r="W8" s="4" t="s">
        <v>92</v>
      </c>
      <c r="X8" s="4" t="s">
        <v>195</v>
      </c>
      <c r="Y8" s="4" t="s">
        <v>11</v>
      </c>
      <c r="Z8" s="4" t="s">
        <v>172</v>
      </c>
      <c r="AA8" s="4" t="s">
        <v>14</v>
      </c>
      <c r="AB8" s="4" t="s">
        <v>4</v>
      </c>
      <c r="AC8" s="4" t="s">
        <v>15</v>
      </c>
      <c r="AD8" s="4" t="s">
        <v>92</v>
      </c>
      <c r="AE8" s="4" t="s">
        <v>76</v>
      </c>
      <c r="AF8" s="4" t="s">
        <v>11</v>
      </c>
      <c r="AG8" s="4" t="s">
        <v>0</v>
      </c>
      <c r="AH8" s="4" t="s">
        <v>15</v>
      </c>
      <c r="AI8" s="4" t="s">
        <v>92</v>
      </c>
      <c r="AJ8" s="4" t="s">
        <v>11</v>
      </c>
      <c r="AK8" s="4" t="s">
        <v>92</v>
      </c>
      <c r="AL8" s="4" t="s">
        <v>14</v>
      </c>
      <c r="AM8" s="4" t="s">
        <v>92</v>
      </c>
      <c r="AN8" s="4" t="s">
        <v>209</v>
      </c>
      <c r="AO8" s="4" t="s">
        <v>14</v>
      </c>
      <c r="AP8" s="4" t="s">
        <v>76</v>
      </c>
      <c r="AQ8" s="4" t="s">
        <v>14</v>
      </c>
      <c r="AR8" s="4" t="s">
        <v>172</v>
      </c>
      <c r="AS8" s="4" t="s">
        <v>11</v>
      </c>
      <c r="AT8" s="4" t="s">
        <v>92</v>
      </c>
      <c r="AU8" s="4" t="s">
        <v>4</v>
      </c>
      <c r="AV8" s="4" t="s">
        <v>4</v>
      </c>
      <c r="AW8" s="4" t="s">
        <v>172</v>
      </c>
      <c r="AX8" s="4" t="s">
        <v>11</v>
      </c>
      <c r="AY8" s="4" t="s">
        <v>92</v>
      </c>
      <c r="AZ8" s="4" t="s">
        <v>209</v>
      </c>
      <c r="BA8" s="4" t="s">
        <v>15</v>
      </c>
      <c r="BB8" s="4" t="s">
        <v>177</v>
      </c>
      <c r="BC8" s="4" t="s">
        <v>507</v>
      </c>
      <c r="BD8" s="4" t="s">
        <v>0</v>
      </c>
      <c r="BE8" s="4" t="s">
        <v>172</v>
      </c>
      <c r="BF8" s="4" t="s">
        <v>4</v>
      </c>
      <c r="BG8" s="4" t="s">
        <v>15</v>
      </c>
      <c r="BH8" s="4" t="s">
        <v>0</v>
      </c>
    </row>
    <row r="9" spans="2:60" s="3" customFormat="1" ht="18" customHeight="1">
      <c r="B9" s="32" t="s">
        <v>16</v>
      </c>
      <c r="C9" s="32"/>
      <c r="D9" s="32"/>
      <c r="E9" s="33" t="s">
        <v>7</v>
      </c>
      <c r="F9" s="33" t="s">
        <v>20</v>
      </c>
      <c r="G9" s="33"/>
      <c r="H9" s="6" t="s">
        <v>8</v>
      </c>
      <c r="I9" s="6" t="s">
        <v>8</v>
      </c>
      <c r="J9" s="6" t="s">
        <v>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 t="s">
        <v>8</v>
      </c>
      <c r="R9" s="6" t="s">
        <v>8</v>
      </c>
      <c r="S9" s="6" t="s">
        <v>8</v>
      </c>
      <c r="T9" s="6" t="s">
        <v>8</v>
      </c>
      <c r="U9" s="6" t="s">
        <v>8</v>
      </c>
      <c r="V9" s="6" t="s">
        <v>8</v>
      </c>
      <c r="W9" s="6" t="s">
        <v>8</v>
      </c>
      <c r="X9" s="6" t="s">
        <v>8</v>
      </c>
      <c r="Y9" s="6" t="s">
        <v>8</v>
      </c>
      <c r="Z9" s="6" t="s">
        <v>8</v>
      </c>
      <c r="AA9" s="6" t="s">
        <v>8</v>
      </c>
      <c r="AB9" s="6" t="s">
        <v>8</v>
      </c>
      <c r="AC9" s="6" t="s">
        <v>8</v>
      </c>
      <c r="AD9" s="6" t="s">
        <v>8</v>
      </c>
      <c r="AE9" s="6" t="s">
        <v>8</v>
      </c>
      <c r="AF9" s="6" t="s">
        <v>8</v>
      </c>
      <c r="AG9" s="6" t="s">
        <v>8</v>
      </c>
      <c r="AH9" s="6" t="s">
        <v>8</v>
      </c>
      <c r="AI9" s="6" t="s">
        <v>8</v>
      </c>
      <c r="AJ9" s="6" t="s">
        <v>8</v>
      </c>
      <c r="AK9" s="6" t="s">
        <v>8</v>
      </c>
      <c r="AL9" s="6" t="s">
        <v>8</v>
      </c>
      <c r="AM9" s="6" t="s">
        <v>8</v>
      </c>
      <c r="AN9" s="6" t="s">
        <v>8</v>
      </c>
      <c r="AO9" s="6" t="s">
        <v>8</v>
      </c>
      <c r="AP9" s="6" t="s">
        <v>8</v>
      </c>
      <c r="AQ9" s="6" t="s">
        <v>8</v>
      </c>
      <c r="AR9" s="6" t="s">
        <v>8</v>
      </c>
      <c r="AS9" s="6" t="s">
        <v>8</v>
      </c>
      <c r="AT9" s="6" t="s">
        <v>8</v>
      </c>
      <c r="AU9" s="6" t="s">
        <v>8</v>
      </c>
      <c r="AV9" s="6" t="s">
        <v>8</v>
      </c>
      <c r="AW9" s="6" t="s">
        <v>8</v>
      </c>
      <c r="AX9" s="6" t="s">
        <v>8</v>
      </c>
      <c r="AY9" s="6" t="s">
        <v>8</v>
      </c>
      <c r="AZ9" s="6" t="s">
        <v>8</v>
      </c>
      <c r="BA9" s="6" t="s">
        <v>8</v>
      </c>
      <c r="BB9" s="6" t="s">
        <v>8</v>
      </c>
      <c r="BC9" s="6" t="s">
        <v>8</v>
      </c>
      <c r="BD9" s="6" t="s">
        <v>8</v>
      </c>
      <c r="BE9" s="6" t="s">
        <v>8</v>
      </c>
      <c r="BF9" s="6" t="s">
        <v>8</v>
      </c>
      <c r="BG9" s="6" t="s">
        <v>8</v>
      </c>
      <c r="BH9" s="6" t="s">
        <v>8</v>
      </c>
    </row>
    <row r="10" spans="2:60" s="3" customFormat="1" ht="18" customHeight="1">
      <c r="B10" s="33" t="s">
        <v>6</v>
      </c>
      <c r="C10" s="33" t="s">
        <v>21</v>
      </c>
      <c r="D10" s="33" t="s">
        <v>22</v>
      </c>
      <c r="E10" s="33" t="s">
        <v>8</v>
      </c>
      <c r="F10" s="33" t="s">
        <v>5</v>
      </c>
      <c r="G10" s="33"/>
      <c r="H10" s="6" t="s">
        <v>13</v>
      </c>
      <c r="I10" s="6" t="s">
        <v>13</v>
      </c>
      <c r="J10" s="6" t="s">
        <v>13</v>
      </c>
      <c r="K10" s="6" t="s">
        <v>13</v>
      </c>
      <c r="L10" s="6" t="s">
        <v>13</v>
      </c>
      <c r="M10" s="6" t="s">
        <v>13</v>
      </c>
      <c r="N10" s="6" t="s">
        <v>13</v>
      </c>
      <c r="O10" s="6" t="s">
        <v>13</v>
      </c>
      <c r="P10" s="6" t="s">
        <v>13</v>
      </c>
      <c r="Q10" s="6" t="s">
        <v>13</v>
      </c>
      <c r="R10" s="6" t="s">
        <v>13</v>
      </c>
      <c r="S10" s="6" t="s">
        <v>13</v>
      </c>
      <c r="T10" s="6" t="s">
        <v>13</v>
      </c>
      <c r="U10" s="6" t="s">
        <v>13</v>
      </c>
      <c r="V10" s="6" t="s">
        <v>13</v>
      </c>
      <c r="W10" s="6" t="s">
        <v>13</v>
      </c>
      <c r="X10" s="6" t="s">
        <v>13</v>
      </c>
      <c r="Y10" s="6" t="s">
        <v>13</v>
      </c>
      <c r="Z10" s="6" t="s">
        <v>13</v>
      </c>
      <c r="AA10" s="6" t="s">
        <v>13</v>
      </c>
      <c r="AB10" s="6" t="s">
        <v>13</v>
      </c>
      <c r="AC10" s="6" t="s">
        <v>13</v>
      </c>
      <c r="AD10" s="6" t="s">
        <v>13</v>
      </c>
      <c r="AE10" s="6" t="s">
        <v>13</v>
      </c>
      <c r="AF10" s="6" t="s">
        <v>13</v>
      </c>
      <c r="AG10" s="6" t="s">
        <v>13</v>
      </c>
      <c r="AH10" s="6" t="s">
        <v>13</v>
      </c>
      <c r="AI10" s="6" t="s">
        <v>13</v>
      </c>
      <c r="AJ10" s="6" t="s">
        <v>13</v>
      </c>
      <c r="AK10" s="6" t="s">
        <v>13</v>
      </c>
      <c r="AL10" s="6" t="s">
        <v>13</v>
      </c>
      <c r="AM10" s="6" t="s">
        <v>13</v>
      </c>
      <c r="AN10" s="6" t="s">
        <v>13</v>
      </c>
      <c r="AO10" s="6" t="s">
        <v>13</v>
      </c>
      <c r="AP10" s="6" t="s">
        <v>13</v>
      </c>
      <c r="AQ10" s="6" t="s">
        <v>13</v>
      </c>
      <c r="AR10" s="6" t="s">
        <v>13</v>
      </c>
      <c r="AS10" s="6" t="s">
        <v>13</v>
      </c>
      <c r="AT10" s="6" t="s">
        <v>13</v>
      </c>
      <c r="AU10" s="6" t="s">
        <v>13</v>
      </c>
      <c r="AV10" s="6" t="s">
        <v>13</v>
      </c>
      <c r="AW10" s="6" t="s">
        <v>13</v>
      </c>
      <c r="AX10" s="6" t="s">
        <v>13</v>
      </c>
      <c r="AY10" s="6" t="s">
        <v>13</v>
      </c>
      <c r="AZ10" s="6" t="s">
        <v>13</v>
      </c>
      <c r="BA10" s="6" t="s">
        <v>13</v>
      </c>
      <c r="BB10" s="6" t="s">
        <v>13</v>
      </c>
      <c r="BC10" s="6" t="s">
        <v>13</v>
      </c>
      <c r="BD10" s="6" t="s">
        <v>13</v>
      </c>
      <c r="BE10" s="6" t="s">
        <v>13</v>
      </c>
      <c r="BF10" s="6" t="s">
        <v>13</v>
      </c>
      <c r="BG10" s="6" t="s">
        <v>13</v>
      </c>
      <c r="BH10" s="6" t="s">
        <v>13</v>
      </c>
    </row>
    <row r="11" spans="2:60" s="3" customFormat="1" ht="18" customHeight="1">
      <c r="B11" s="8">
        <v>1</v>
      </c>
      <c r="C11" s="12" t="s">
        <v>581</v>
      </c>
      <c r="D11" s="12" t="s">
        <v>108</v>
      </c>
      <c r="E11" s="17">
        <f>SUM(LARGE(H11:BH11,{1,2,3,4,5,6,7,8,9,10}))</f>
        <v>3844</v>
      </c>
      <c r="F11" s="8">
        <f>COUNTIF(H11:BH11,"&gt;0")</f>
        <v>13</v>
      </c>
      <c r="G11" s="8"/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360</v>
      </c>
      <c r="N11" s="8">
        <v>0</v>
      </c>
      <c r="O11" s="8">
        <v>222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266</v>
      </c>
      <c r="AA11" s="8">
        <v>0</v>
      </c>
      <c r="AB11" s="8">
        <v>0</v>
      </c>
      <c r="AC11" s="8">
        <v>0</v>
      </c>
      <c r="AD11" s="8">
        <v>275</v>
      </c>
      <c r="AE11" s="8">
        <v>420</v>
      </c>
      <c r="AF11" s="8">
        <v>0</v>
      </c>
      <c r="AG11" s="8">
        <v>297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275</v>
      </c>
      <c r="AR11" s="8">
        <v>432</v>
      </c>
      <c r="AS11" s="8">
        <v>0</v>
      </c>
      <c r="AT11" s="8">
        <v>0</v>
      </c>
      <c r="AU11" s="8">
        <v>0</v>
      </c>
      <c r="AV11" s="8">
        <v>0</v>
      </c>
      <c r="AW11" s="8">
        <v>266</v>
      </c>
      <c r="AX11" s="8">
        <v>0</v>
      </c>
      <c r="AY11" s="8">
        <v>0</v>
      </c>
      <c r="AZ11" s="8">
        <v>0</v>
      </c>
      <c r="BA11" s="8">
        <v>0</v>
      </c>
      <c r="BB11" s="8">
        <v>480</v>
      </c>
      <c r="BC11" s="8">
        <v>0</v>
      </c>
      <c r="BD11" s="8">
        <v>540</v>
      </c>
      <c r="BE11" s="8">
        <v>0</v>
      </c>
      <c r="BF11" s="8">
        <v>0</v>
      </c>
      <c r="BG11" s="8">
        <v>468</v>
      </c>
      <c r="BH11" s="8">
        <v>297</v>
      </c>
    </row>
    <row r="12" spans="2:60" s="3" customFormat="1" ht="18" customHeight="1">
      <c r="B12" s="8">
        <f>B11+1</f>
        <v>2</v>
      </c>
      <c r="C12" s="12" t="s">
        <v>582</v>
      </c>
      <c r="D12" s="12" t="s">
        <v>52</v>
      </c>
      <c r="E12" s="17">
        <f>SUM(LARGE(H12:BH12,{1,2,3,4,5,6,7,8,9,10}))</f>
        <v>3257</v>
      </c>
      <c r="F12" s="8">
        <f>COUNTIF(H12:BH12,"&gt;0")</f>
        <v>30</v>
      </c>
      <c r="G12" s="8"/>
      <c r="H12" s="8">
        <v>303</v>
      </c>
      <c r="I12" s="8">
        <v>300</v>
      </c>
      <c r="J12" s="8">
        <v>0</v>
      </c>
      <c r="K12" s="8">
        <v>220</v>
      </c>
      <c r="L12" s="8">
        <v>0</v>
      </c>
      <c r="M12" s="8">
        <v>88</v>
      </c>
      <c r="N12" s="8">
        <v>0</v>
      </c>
      <c r="O12" s="8">
        <v>222</v>
      </c>
      <c r="P12" s="8">
        <v>0</v>
      </c>
      <c r="Q12" s="8">
        <v>0</v>
      </c>
      <c r="R12" s="8">
        <v>0</v>
      </c>
      <c r="S12" s="8">
        <v>303</v>
      </c>
      <c r="T12" s="8">
        <v>266</v>
      </c>
      <c r="U12" s="8">
        <v>0</v>
      </c>
      <c r="V12" s="8">
        <v>222</v>
      </c>
      <c r="W12" s="8">
        <v>0</v>
      </c>
      <c r="X12" s="8">
        <v>0</v>
      </c>
      <c r="Y12" s="8">
        <v>220</v>
      </c>
      <c r="Z12" s="8">
        <v>266</v>
      </c>
      <c r="AA12" s="8">
        <v>0</v>
      </c>
      <c r="AB12" s="8">
        <v>222</v>
      </c>
      <c r="AC12" s="8">
        <v>0</v>
      </c>
      <c r="AD12" s="8">
        <v>167</v>
      </c>
      <c r="AE12" s="8">
        <v>0</v>
      </c>
      <c r="AF12" s="8">
        <v>340</v>
      </c>
      <c r="AG12" s="8">
        <v>297</v>
      </c>
      <c r="AH12" s="8">
        <v>129</v>
      </c>
      <c r="AI12" s="8">
        <v>167</v>
      </c>
      <c r="AJ12" s="8">
        <v>0</v>
      </c>
      <c r="AK12" s="8">
        <v>275</v>
      </c>
      <c r="AL12" s="8">
        <v>0</v>
      </c>
      <c r="AM12" s="8">
        <v>167</v>
      </c>
      <c r="AN12" s="8">
        <v>354</v>
      </c>
      <c r="AO12" s="8">
        <v>152</v>
      </c>
      <c r="AP12" s="8">
        <v>0</v>
      </c>
      <c r="AQ12" s="8">
        <v>0</v>
      </c>
      <c r="AR12" s="8">
        <v>0</v>
      </c>
      <c r="AS12" s="8">
        <v>280</v>
      </c>
      <c r="AT12" s="8">
        <v>0</v>
      </c>
      <c r="AU12" s="8">
        <v>275</v>
      </c>
      <c r="AV12" s="8">
        <v>222</v>
      </c>
      <c r="AW12" s="8">
        <v>266</v>
      </c>
      <c r="AX12" s="8">
        <v>340</v>
      </c>
      <c r="AY12" s="8">
        <v>0</v>
      </c>
      <c r="AZ12" s="8">
        <v>0</v>
      </c>
      <c r="BA12" s="8">
        <v>0</v>
      </c>
      <c r="BB12" s="8">
        <v>0</v>
      </c>
      <c r="BC12" s="8">
        <v>355</v>
      </c>
      <c r="BD12" s="8">
        <v>0</v>
      </c>
      <c r="BE12" s="8">
        <v>266</v>
      </c>
      <c r="BF12" s="8">
        <v>222</v>
      </c>
      <c r="BG12" s="8">
        <v>385</v>
      </c>
      <c r="BH12" s="8">
        <v>135</v>
      </c>
    </row>
    <row r="13" spans="2:60" s="3" customFormat="1" ht="18" customHeight="1">
      <c r="B13" s="8">
        <f aca="true" t="shared" si="0" ref="B13:B27">B12+1</f>
        <v>3</v>
      </c>
      <c r="C13" s="12" t="s">
        <v>371</v>
      </c>
      <c r="D13" s="12" t="s">
        <v>197</v>
      </c>
      <c r="E13" s="17">
        <f>SUM(LARGE(H13:BH13,{1,2,3,4,5,6,7,8,9,10}))</f>
        <v>2862</v>
      </c>
      <c r="F13" s="8">
        <f>COUNTIF(H13:BH13,"&gt;0")</f>
        <v>24</v>
      </c>
      <c r="G13" s="8"/>
      <c r="H13" s="8">
        <v>211</v>
      </c>
      <c r="I13" s="8">
        <v>300</v>
      </c>
      <c r="J13" s="8">
        <v>129</v>
      </c>
      <c r="K13" s="8">
        <v>400</v>
      </c>
      <c r="L13" s="8">
        <v>280</v>
      </c>
      <c r="M13" s="8">
        <v>0</v>
      </c>
      <c r="N13" s="8">
        <v>0</v>
      </c>
      <c r="O13" s="8">
        <v>0</v>
      </c>
      <c r="P13" s="8">
        <v>0</v>
      </c>
      <c r="Q13" s="8">
        <v>220</v>
      </c>
      <c r="R13" s="8">
        <v>0</v>
      </c>
      <c r="S13" s="8">
        <v>211</v>
      </c>
      <c r="T13" s="8">
        <v>0</v>
      </c>
      <c r="U13" s="8">
        <v>92</v>
      </c>
      <c r="V13" s="8">
        <v>43</v>
      </c>
      <c r="W13" s="8">
        <v>167</v>
      </c>
      <c r="X13" s="8">
        <v>0</v>
      </c>
      <c r="Y13" s="8">
        <v>152</v>
      </c>
      <c r="Z13" s="8">
        <v>266</v>
      </c>
      <c r="AA13" s="8">
        <v>0</v>
      </c>
      <c r="AB13" s="8">
        <v>222</v>
      </c>
      <c r="AC13" s="8">
        <v>303</v>
      </c>
      <c r="AD13" s="8">
        <v>0</v>
      </c>
      <c r="AE13" s="8">
        <v>105</v>
      </c>
      <c r="AF13" s="8">
        <v>0</v>
      </c>
      <c r="AG13" s="8">
        <v>135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275</v>
      </c>
      <c r="AN13" s="8">
        <v>0</v>
      </c>
      <c r="AO13" s="8">
        <v>92</v>
      </c>
      <c r="AP13" s="8">
        <v>0</v>
      </c>
      <c r="AQ13" s="8">
        <v>167</v>
      </c>
      <c r="AR13" s="8">
        <v>0</v>
      </c>
      <c r="AS13" s="8">
        <v>0</v>
      </c>
      <c r="AT13" s="8">
        <v>275</v>
      </c>
      <c r="AU13" s="8">
        <v>275</v>
      </c>
      <c r="AV13" s="8">
        <v>222</v>
      </c>
      <c r="AW13" s="8">
        <v>266</v>
      </c>
      <c r="AX13" s="8">
        <v>152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</row>
    <row r="14" spans="2:60" s="3" customFormat="1" ht="18" customHeight="1">
      <c r="B14" s="8">
        <f t="shared" si="0"/>
        <v>4</v>
      </c>
      <c r="C14" s="12" t="s">
        <v>373</v>
      </c>
      <c r="D14" s="12" t="s">
        <v>213</v>
      </c>
      <c r="E14" s="17">
        <f>SUM(LARGE(H14:BH14,{1,2,3,4,5,6,7,8,9,10}))</f>
        <v>1338</v>
      </c>
      <c r="F14" s="8">
        <f>COUNTIF(H14:BH14,"&gt;0")</f>
        <v>9</v>
      </c>
      <c r="G14" s="8"/>
      <c r="H14" s="8">
        <v>0</v>
      </c>
      <c r="I14" s="8">
        <v>0</v>
      </c>
      <c r="J14" s="8">
        <v>0</v>
      </c>
      <c r="K14" s="8">
        <v>152</v>
      </c>
      <c r="L14" s="8">
        <v>0</v>
      </c>
      <c r="M14" s="8">
        <v>0</v>
      </c>
      <c r="N14" s="8">
        <v>137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55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135</v>
      </c>
      <c r="AH14" s="8">
        <v>129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168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124</v>
      </c>
      <c r="BA14" s="8">
        <v>303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135</v>
      </c>
    </row>
    <row r="15" spans="2:60" s="3" customFormat="1" ht="18" customHeight="1">
      <c r="B15" s="8">
        <f t="shared" si="0"/>
        <v>5</v>
      </c>
      <c r="C15" s="12" t="s">
        <v>584</v>
      </c>
      <c r="D15" s="12" t="s">
        <v>221</v>
      </c>
      <c r="E15" s="17">
        <f>SUM(LARGE(H15:BH15,{1,2,3,4,5,6,7,8,9,10}))</f>
        <v>1197</v>
      </c>
      <c r="F15" s="8">
        <f>COUNTIF(H15:BH15,"&gt;0")</f>
        <v>4</v>
      </c>
      <c r="G15" s="8"/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360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135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294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408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</row>
    <row r="16" spans="2:60" s="3" customFormat="1" ht="18" customHeight="1">
      <c r="B16" s="8">
        <f t="shared" si="0"/>
        <v>6</v>
      </c>
      <c r="C16" s="12" t="s">
        <v>495</v>
      </c>
      <c r="D16" s="12" t="s">
        <v>154</v>
      </c>
      <c r="E16" s="17">
        <f>SUM(LARGE(H16:BH16,{1,2,3,4,5,6,7,8,9,10}))</f>
        <v>1145</v>
      </c>
      <c r="F16" s="8">
        <f>COUNTIF(H16:BH16,"&gt;0")</f>
        <v>6</v>
      </c>
      <c r="G16" s="8"/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105</v>
      </c>
      <c r="AF16" s="8">
        <v>0</v>
      </c>
      <c r="AG16" s="8">
        <v>216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138</v>
      </c>
      <c r="AO16" s="8">
        <v>0</v>
      </c>
      <c r="AP16" s="8">
        <v>420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131</v>
      </c>
      <c r="BD16" s="8">
        <v>0</v>
      </c>
      <c r="BE16" s="8">
        <v>0</v>
      </c>
      <c r="BF16" s="8">
        <v>0</v>
      </c>
      <c r="BG16" s="8">
        <v>0</v>
      </c>
      <c r="BH16" s="8">
        <v>135</v>
      </c>
    </row>
    <row r="17" spans="2:60" s="3" customFormat="1" ht="18" customHeight="1">
      <c r="B17" s="8">
        <f t="shared" si="0"/>
        <v>7</v>
      </c>
      <c r="C17" s="12" t="s">
        <v>372</v>
      </c>
      <c r="D17" s="12" t="s">
        <v>54</v>
      </c>
      <c r="E17" s="17">
        <f>SUM(LARGE(H17:BH17,{1,2,3,4,5,6,7,8,9,10}))</f>
        <v>1013</v>
      </c>
      <c r="F17" s="8">
        <f>COUNTIF(H17:BH17,"&gt;0")</f>
        <v>5</v>
      </c>
      <c r="G17" s="8"/>
      <c r="H17" s="8">
        <v>303</v>
      </c>
      <c r="I17" s="8">
        <v>0</v>
      </c>
      <c r="J17" s="8">
        <v>0</v>
      </c>
      <c r="K17" s="8">
        <v>220</v>
      </c>
      <c r="L17" s="8">
        <v>0</v>
      </c>
      <c r="M17" s="8">
        <v>0</v>
      </c>
      <c r="N17" s="8">
        <v>0</v>
      </c>
      <c r="O17" s="8">
        <v>43</v>
      </c>
      <c r="P17" s="8">
        <v>280</v>
      </c>
      <c r="Q17" s="8">
        <v>0</v>
      </c>
      <c r="R17" s="8">
        <v>167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</row>
    <row r="18" spans="2:60" s="3" customFormat="1" ht="18" customHeight="1">
      <c r="B18" s="8">
        <f t="shared" si="0"/>
        <v>8</v>
      </c>
      <c r="C18" s="12" t="s">
        <v>583</v>
      </c>
      <c r="D18" s="12" t="s">
        <v>84</v>
      </c>
      <c r="E18" s="17">
        <f>SUM(LARGE(H18:BH18,{1,2,3,4,5,6,7,8,9,10}))</f>
        <v>825</v>
      </c>
      <c r="F18" s="8">
        <f>COUNTIF(H18:BH18,"&gt;0")</f>
        <v>4</v>
      </c>
      <c r="G18" s="8"/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105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168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336</v>
      </c>
      <c r="BC18" s="8">
        <v>0</v>
      </c>
      <c r="BD18" s="8">
        <v>216</v>
      </c>
      <c r="BE18" s="8">
        <v>0</v>
      </c>
      <c r="BF18" s="8">
        <v>0</v>
      </c>
      <c r="BG18" s="8">
        <v>0</v>
      </c>
      <c r="BH18" s="8">
        <v>0</v>
      </c>
    </row>
    <row r="19" spans="2:60" s="3" customFormat="1" ht="18" customHeight="1">
      <c r="B19" s="8">
        <f t="shared" si="0"/>
        <v>9</v>
      </c>
      <c r="C19" s="12" t="s">
        <v>496</v>
      </c>
      <c r="D19" s="12" t="s">
        <v>121</v>
      </c>
      <c r="E19" s="17">
        <f>SUM(LARGE(H19:BH19,{1,2,3,4,5,6,7,8,9,10}))</f>
        <v>721</v>
      </c>
      <c r="F19" s="8">
        <f>COUNTIF(H19:BH19,"&gt;0")</f>
        <v>6</v>
      </c>
      <c r="G19" s="8"/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55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27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168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120</v>
      </c>
      <c r="BC19" s="8">
        <v>0</v>
      </c>
      <c r="BD19" s="8">
        <v>216</v>
      </c>
      <c r="BE19" s="8">
        <v>0</v>
      </c>
      <c r="BF19" s="8">
        <v>0</v>
      </c>
      <c r="BG19" s="8">
        <v>0</v>
      </c>
      <c r="BH19" s="8">
        <v>135</v>
      </c>
    </row>
    <row r="20" spans="2:60" s="3" customFormat="1" ht="18" customHeight="1">
      <c r="B20" s="8">
        <f t="shared" si="0"/>
        <v>10</v>
      </c>
      <c r="C20" s="12" t="s">
        <v>585</v>
      </c>
      <c r="D20" s="12" t="s">
        <v>277</v>
      </c>
      <c r="E20" s="17">
        <f>SUM(LARGE(H20:BH20,{1,2,3,4,5,6,7,8,9,10}))</f>
        <v>560</v>
      </c>
      <c r="F20" s="8">
        <f>COUNTIF(H20:BH20,"&gt;0")</f>
        <v>4</v>
      </c>
      <c r="G20" s="8"/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1</v>
      </c>
      <c r="AO20" s="8">
        <v>0</v>
      </c>
      <c r="AP20" s="8">
        <v>294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264</v>
      </c>
      <c r="BC20" s="8">
        <v>1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</row>
    <row r="21" spans="2:60" s="3" customFormat="1" ht="18" customHeight="1">
      <c r="B21" s="8">
        <f t="shared" si="0"/>
        <v>11</v>
      </c>
      <c r="C21" s="12" t="s">
        <v>586</v>
      </c>
      <c r="D21" s="12" t="s">
        <v>181</v>
      </c>
      <c r="E21" s="17">
        <f>SUM(LARGE(H21:BH21,{1,2,3,4,5,6,7,8,9,10}))</f>
        <v>552</v>
      </c>
      <c r="F21" s="8">
        <f>COUNTIF(H21:BH21,"&gt;0")</f>
        <v>2</v>
      </c>
      <c r="G21" s="8"/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336</v>
      </c>
      <c r="BC21" s="8">
        <v>0</v>
      </c>
      <c r="BD21" s="8">
        <v>216</v>
      </c>
      <c r="BE21" s="8">
        <v>0</v>
      </c>
      <c r="BF21" s="8">
        <v>0</v>
      </c>
      <c r="BG21" s="8">
        <v>0</v>
      </c>
      <c r="BH21" s="8">
        <v>0</v>
      </c>
    </row>
    <row r="22" spans="2:60" s="3" customFormat="1" ht="18" customHeight="1">
      <c r="B22" s="8">
        <f t="shared" si="0"/>
        <v>12</v>
      </c>
      <c r="C22" s="12" t="s">
        <v>587</v>
      </c>
      <c r="D22" s="12" t="s">
        <v>234</v>
      </c>
      <c r="E22" s="17">
        <f>SUM(LARGE(H22:BH22,{1,2,3,4,5,6,7,8,9,10}))</f>
        <v>513</v>
      </c>
      <c r="F22" s="8">
        <f>COUNTIF(H22:BH22,"&gt;0")</f>
        <v>3</v>
      </c>
      <c r="G22" s="8"/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27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459</v>
      </c>
      <c r="BE22" s="8">
        <v>0</v>
      </c>
      <c r="BF22" s="8">
        <v>0</v>
      </c>
      <c r="BG22" s="8">
        <v>0</v>
      </c>
      <c r="BH22" s="8">
        <v>27</v>
      </c>
    </row>
    <row r="23" spans="2:60" s="3" customFormat="1" ht="18" customHeight="1">
      <c r="B23" s="8">
        <f t="shared" si="0"/>
        <v>13</v>
      </c>
      <c r="C23" s="13" t="s">
        <v>588</v>
      </c>
      <c r="D23" s="13" t="s">
        <v>375</v>
      </c>
      <c r="E23" s="17">
        <f>SUM(LARGE(H23:BH23,{1,2,3,4,5,6,7,8,9,10}))</f>
        <v>504</v>
      </c>
      <c r="F23" s="8">
        <f>COUNTIF(H23:BH23,"&gt;0")</f>
        <v>4</v>
      </c>
      <c r="G23" s="33"/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92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66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211</v>
      </c>
      <c r="BH23" s="8">
        <v>135</v>
      </c>
    </row>
    <row r="24" spans="2:60" s="3" customFormat="1" ht="18" customHeight="1">
      <c r="B24" s="8">
        <f t="shared" si="0"/>
        <v>14</v>
      </c>
      <c r="C24" s="12" t="s">
        <v>589</v>
      </c>
      <c r="D24" s="12" t="s">
        <v>253</v>
      </c>
      <c r="E24" s="17">
        <f>SUM(LARGE(H24:BH24,{1,2,3,4,5,6,7,8,9,10}))</f>
        <v>496</v>
      </c>
      <c r="F24" s="8">
        <f>COUNTIF(H24:BH24,"&gt;0")</f>
        <v>4</v>
      </c>
      <c r="G24" s="8"/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2</v>
      </c>
      <c r="AO24" s="8">
        <v>0</v>
      </c>
      <c r="AP24" s="8">
        <v>357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2</v>
      </c>
      <c r="BD24" s="8">
        <v>0</v>
      </c>
      <c r="BE24" s="8">
        <v>0</v>
      </c>
      <c r="BF24" s="8">
        <v>0</v>
      </c>
      <c r="BG24" s="8">
        <v>0</v>
      </c>
      <c r="BH24" s="8">
        <v>135</v>
      </c>
    </row>
    <row r="25" spans="2:60" s="3" customFormat="1" ht="18" customHeight="1">
      <c r="B25" s="8">
        <f t="shared" si="0"/>
        <v>15</v>
      </c>
      <c r="C25" s="12" t="s">
        <v>590</v>
      </c>
      <c r="D25" s="12" t="s">
        <v>128</v>
      </c>
      <c r="E25" s="17">
        <f>SUM(LARGE(H25:BH25,{1,2,3,4,5,6,7,8,9,10}))</f>
        <v>476</v>
      </c>
      <c r="F25" s="8">
        <f>COUNTIF(H25:BH25,"&gt;0")</f>
        <v>4</v>
      </c>
      <c r="G25" s="8"/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120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92</v>
      </c>
      <c r="BA25" s="8">
        <v>129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135</v>
      </c>
    </row>
    <row r="26" spans="2:60" s="3" customFormat="1" ht="18" customHeight="1">
      <c r="B26" s="8">
        <f t="shared" si="0"/>
        <v>16</v>
      </c>
      <c r="C26" s="12" t="s">
        <v>591</v>
      </c>
      <c r="D26" s="12" t="s">
        <v>441</v>
      </c>
      <c r="E26" s="17">
        <f>SUM(LARGE(H26:BH26,{1,2,3,4,5,6,7,8,9,10}))</f>
        <v>458</v>
      </c>
      <c r="F26" s="8">
        <f>COUNTIF(H26:BH26,"&gt;0")</f>
        <v>2</v>
      </c>
      <c r="G26" s="8"/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120</v>
      </c>
      <c r="BC26" s="8">
        <v>0</v>
      </c>
      <c r="BD26" s="8">
        <v>338</v>
      </c>
      <c r="BE26" s="8">
        <v>0</v>
      </c>
      <c r="BF26" s="8">
        <v>0</v>
      </c>
      <c r="BG26" s="8">
        <v>0</v>
      </c>
      <c r="BH26" s="8">
        <v>0</v>
      </c>
    </row>
    <row r="27" spans="2:60" s="3" customFormat="1" ht="18" customHeight="1">
      <c r="B27" s="8">
        <f t="shared" si="0"/>
        <v>17</v>
      </c>
      <c r="C27" s="12" t="s">
        <v>592</v>
      </c>
      <c r="D27" s="12" t="s">
        <v>252</v>
      </c>
      <c r="E27" s="17">
        <f>SUM(LARGE(H27:BH27,{1,2,3,4,5,6,7,8,9,10}))</f>
        <v>174</v>
      </c>
      <c r="F27" s="8">
        <f>COUNTIF(H27:BH27,"&gt;0")</f>
        <v>3</v>
      </c>
      <c r="G27" s="8"/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2</v>
      </c>
      <c r="AO27" s="8">
        <v>0</v>
      </c>
      <c r="AP27" s="8">
        <v>168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4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</row>
    <row r="28" spans="2:60" s="3" customFormat="1" ht="18" customHeight="1">
      <c r="B28" s="8"/>
      <c r="C28" s="12"/>
      <c r="D28" s="12"/>
      <c r="E28" s="1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2:60" s="3" customFormat="1" ht="18" customHeight="1">
      <c r="B29" s="8" t="s">
        <v>10</v>
      </c>
      <c r="C29" s="13" t="s">
        <v>443</v>
      </c>
      <c r="D29" s="13" t="s">
        <v>444</v>
      </c>
      <c r="E29" s="17">
        <f>SUM(LARGE(H29:BH29,{1,2,3,4,5,6,7,8,9,10}))</f>
        <v>120</v>
      </c>
      <c r="F29" s="8">
        <f aca="true" t="shared" si="1" ref="F29:F51">COUNTIF(H29:BH29,"&gt;0")</f>
        <v>1</v>
      </c>
      <c r="G29" s="33"/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120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</row>
    <row r="30" spans="2:60" s="3" customFormat="1" ht="18" customHeight="1">
      <c r="B30" s="8" t="s">
        <v>10</v>
      </c>
      <c r="C30" s="12" t="s">
        <v>289</v>
      </c>
      <c r="D30" s="12" t="s">
        <v>290</v>
      </c>
      <c r="E30" s="17">
        <f>SUM(LARGE(H30:BH30,{1,2,3,4,5,6,7,8,9,10}))</f>
        <v>120</v>
      </c>
      <c r="F30" s="8">
        <f t="shared" si="1"/>
        <v>1</v>
      </c>
      <c r="G30" s="8"/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120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</row>
    <row r="31" spans="2:60" s="3" customFormat="1" ht="18" customHeight="1">
      <c r="B31" s="8" t="s">
        <v>10</v>
      </c>
      <c r="C31" s="12" t="s">
        <v>89</v>
      </c>
      <c r="D31" s="12" t="s">
        <v>90</v>
      </c>
      <c r="E31" s="17">
        <f>SUM(LARGE(H31:BH31,{1,2,3,4,5,6,7,8,9,10}))</f>
        <v>120</v>
      </c>
      <c r="F31" s="8">
        <f t="shared" si="1"/>
        <v>1</v>
      </c>
      <c r="G31" s="8"/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120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</row>
    <row r="32" spans="2:60" s="3" customFormat="1" ht="18" customHeight="1">
      <c r="B32" s="8" t="s">
        <v>10</v>
      </c>
      <c r="C32" s="12" t="s">
        <v>80</v>
      </c>
      <c r="D32" s="12" t="s">
        <v>81</v>
      </c>
      <c r="E32" s="17">
        <f>SUM(LARGE(H32:BH32,{1,2,3,4,5,6,7,8,9,10}))</f>
        <v>306</v>
      </c>
      <c r="F32" s="8">
        <f t="shared" si="1"/>
        <v>1</v>
      </c>
      <c r="G32" s="8"/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306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</row>
    <row r="33" spans="2:60" s="3" customFormat="1" ht="18" customHeight="1">
      <c r="B33" s="8" t="s">
        <v>10</v>
      </c>
      <c r="C33" s="12" t="s">
        <v>532</v>
      </c>
      <c r="D33" s="12" t="s">
        <v>536</v>
      </c>
      <c r="E33" s="17">
        <f>SUM(LARGE(H33:BH33,{1,2,3,4,5,6,7,8,9,10}))</f>
        <v>419</v>
      </c>
      <c r="F33" s="8">
        <f t="shared" si="1"/>
        <v>1</v>
      </c>
      <c r="G33" s="8"/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419</v>
      </c>
      <c r="BE33" s="8">
        <v>0</v>
      </c>
      <c r="BF33" s="8">
        <v>0</v>
      </c>
      <c r="BG33" s="8">
        <v>0</v>
      </c>
      <c r="BH33" s="8">
        <v>0</v>
      </c>
    </row>
    <row r="34" spans="2:60" s="3" customFormat="1" ht="18" customHeight="1">
      <c r="B34" s="8" t="s">
        <v>10</v>
      </c>
      <c r="C34" s="12" t="s">
        <v>532</v>
      </c>
      <c r="D34" s="12" t="s">
        <v>533</v>
      </c>
      <c r="E34" s="17">
        <f>SUM(LARGE(H34:BH34,{1,2,3,4,5,6,7,8,9,10}))</f>
        <v>378</v>
      </c>
      <c r="F34" s="8">
        <f t="shared" si="1"/>
        <v>1</v>
      </c>
      <c r="G34" s="8"/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378</v>
      </c>
      <c r="BE34" s="8">
        <v>0</v>
      </c>
      <c r="BF34" s="8">
        <v>0</v>
      </c>
      <c r="BG34" s="8">
        <v>0</v>
      </c>
      <c r="BH34" s="8">
        <v>0</v>
      </c>
    </row>
    <row r="35" spans="2:60" s="3" customFormat="1" ht="18" customHeight="1">
      <c r="B35" s="8" t="s">
        <v>10</v>
      </c>
      <c r="C35" s="12" t="s">
        <v>127</v>
      </c>
      <c r="D35" s="12" t="s">
        <v>54</v>
      </c>
      <c r="E35" s="17">
        <f>SUM(LARGE(H35:BH35,{1,2,3,4,5,6,7,8,9,10}))</f>
        <v>27</v>
      </c>
      <c r="F35" s="8">
        <f t="shared" si="1"/>
        <v>1</v>
      </c>
      <c r="G35" s="8"/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27</v>
      </c>
    </row>
    <row r="36" spans="2:60" s="3" customFormat="1" ht="18" customHeight="1">
      <c r="B36" s="8" t="s">
        <v>10</v>
      </c>
      <c r="C36" s="12" t="s">
        <v>72</v>
      </c>
      <c r="D36" s="12" t="s">
        <v>380</v>
      </c>
      <c r="E36" s="17">
        <f>SUM(LARGE(H36:BH36,{1,2,3,4,5,6,7,8,9,10}))</f>
        <v>165</v>
      </c>
      <c r="F36" s="8">
        <f t="shared" si="1"/>
        <v>1</v>
      </c>
      <c r="G36" s="8"/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165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</row>
    <row r="37" spans="2:60" s="3" customFormat="1" ht="18" customHeight="1">
      <c r="B37" s="8" t="s">
        <v>10</v>
      </c>
      <c r="C37" s="12" t="s">
        <v>445</v>
      </c>
      <c r="D37" s="12" t="s">
        <v>446</v>
      </c>
      <c r="E37" s="17">
        <f>SUM(LARGE(H37:BH37,{1,2,3,4,5,6,7,8,9,10}))</f>
        <v>120</v>
      </c>
      <c r="F37" s="8">
        <f t="shared" si="1"/>
        <v>1</v>
      </c>
      <c r="G37" s="8"/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120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</row>
    <row r="38" spans="2:60" s="3" customFormat="1" ht="18" customHeight="1">
      <c r="B38" s="8" t="s">
        <v>10</v>
      </c>
      <c r="C38" s="12" t="s">
        <v>151</v>
      </c>
      <c r="D38" s="12" t="s">
        <v>442</v>
      </c>
      <c r="E38" s="17">
        <f>SUM(LARGE(H38:BH38,{1,2,3,4,5,6,7,8,9,10}))</f>
        <v>120</v>
      </c>
      <c r="F38" s="8">
        <f t="shared" si="1"/>
        <v>1</v>
      </c>
      <c r="G38" s="8"/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120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</row>
    <row r="39" spans="2:60" s="3" customFormat="1" ht="18" customHeight="1">
      <c r="B39" s="8" t="s">
        <v>10</v>
      </c>
      <c r="C39" s="12" t="s">
        <v>34</v>
      </c>
      <c r="D39" s="12" t="s">
        <v>447</v>
      </c>
      <c r="E39" s="17">
        <f>SUM(LARGE(H39:BH39,{1,2,3,4,5,6,7,8,9,10}))</f>
        <v>120</v>
      </c>
      <c r="F39" s="8">
        <f t="shared" si="1"/>
        <v>1</v>
      </c>
      <c r="G39" s="8"/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120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</row>
    <row r="40" spans="2:60" s="3" customFormat="1" ht="18" customHeight="1">
      <c r="B40" s="8" t="s">
        <v>10</v>
      </c>
      <c r="C40" s="12" t="s">
        <v>34</v>
      </c>
      <c r="D40" s="12" t="s">
        <v>233</v>
      </c>
      <c r="E40" s="17">
        <f>SUM(LARGE(H40:BH40,{1,2,3,4,5,6,7,8,9,10}))</f>
        <v>27</v>
      </c>
      <c r="F40" s="8">
        <f t="shared" si="1"/>
        <v>1</v>
      </c>
      <c r="G40" s="8"/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27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</row>
    <row r="41" spans="2:60" s="3" customFormat="1" ht="18" customHeight="1">
      <c r="B41" s="8" t="s">
        <v>10</v>
      </c>
      <c r="C41" s="12" t="s">
        <v>35</v>
      </c>
      <c r="D41" s="12" t="s">
        <v>452</v>
      </c>
      <c r="E41" s="17">
        <f>SUM(LARGE(H41:BH41,{1,2,3,4,5,6,7,8,9,10}))</f>
        <v>120</v>
      </c>
      <c r="F41" s="8">
        <f t="shared" si="1"/>
        <v>1</v>
      </c>
      <c r="G41" s="8"/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120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</row>
    <row r="42" spans="2:60" s="3" customFormat="1" ht="18" customHeight="1">
      <c r="B42" s="8" t="s">
        <v>10</v>
      </c>
      <c r="C42" s="12" t="s">
        <v>138</v>
      </c>
      <c r="D42" s="12" t="s">
        <v>85</v>
      </c>
      <c r="E42" s="17">
        <f>SUM(LARGE(H42:BH42,{1,2,3,4,5,6,7,8,9,10}))</f>
        <v>120</v>
      </c>
      <c r="F42" s="8">
        <f t="shared" si="1"/>
        <v>1</v>
      </c>
      <c r="G42" s="8"/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120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</row>
    <row r="43" spans="2:60" s="3" customFormat="1" ht="18" customHeight="1">
      <c r="B43" s="8" t="s">
        <v>10</v>
      </c>
      <c r="C43" s="12" t="s">
        <v>134</v>
      </c>
      <c r="D43" s="12" t="s">
        <v>135</v>
      </c>
      <c r="E43" s="17">
        <f>SUM(LARGE(H43:BH43,{1,2,3,4,5,6,7,8,9,10}))</f>
        <v>198</v>
      </c>
      <c r="F43" s="8">
        <f t="shared" si="1"/>
        <v>1</v>
      </c>
      <c r="G43" s="8"/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198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</row>
    <row r="44" spans="2:60" s="3" customFormat="1" ht="18" customHeight="1">
      <c r="B44" s="8" t="s">
        <v>10</v>
      </c>
      <c r="C44" s="12" t="s">
        <v>448</v>
      </c>
      <c r="D44" s="12" t="s">
        <v>449</v>
      </c>
      <c r="E44" s="17">
        <f>SUM(LARGE(H44:BH44,{1,2,3,4,5,6,7,8,9,10}))</f>
        <v>264</v>
      </c>
      <c r="F44" s="8">
        <f t="shared" si="1"/>
        <v>1</v>
      </c>
      <c r="G44" s="8"/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264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</row>
    <row r="45" spans="2:60" s="3" customFormat="1" ht="18" customHeight="1">
      <c r="B45" s="8" t="s">
        <v>10</v>
      </c>
      <c r="C45" s="12" t="s">
        <v>450</v>
      </c>
      <c r="D45" s="12" t="s">
        <v>451</v>
      </c>
      <c r="E45" s="17">
        <f>SUM(LARGE(H45:BH45,{1,2,3,4,5,6,7,8,9,10}))</f>
        <v>120</v>
      </c>
      <c r="F45" s="8">
        <f t="shared" si="1"/>
        <v>1</v>
      </c>
      <c r="G45" s="8"/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120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</row>
    <row r="46" spans="2:60" s="3" customFormat="1" ht="18" customHeight="1">
      <c r="B46" s="8" t="s">
        <v>10</v>
      </c>
      <c r="C46" s="12" t="s">
        <v>534</v>
      </c>
      <c r="D46" s="12" t="s">
        <v>535</v>
      </c>
      <c r="E46" s="17">
        <f>SUM(LARGE(H46:BH46,{1,2,3,4,5,6,7,8,9,10}))</f>
        <v>216</v>
      </c>
      <c r="F46" s="8">
        <f t="shared" si="1"/>
        <v>1</v>
      </c>
      <c r="G46" s="8"/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216</v>
      </c>
      <c r="BE46" s="8">
        <v>0</v>
      </c>
      <c r="BF46" s="8">
        <v>0</v>
      </c>
      <c r="BG46" s="8">
        <v>0</v>
      </c>
      <c r="BH46" s="8">
        <v>0</v>
      </c>
    </row>
    <row r="47" spans="2:60" s="3" customFormat="1" ht="18" customHeight="1">
      <c r="B47" s="8" t="s">
        <v>10</v>
      </c>
      <c r="C47" s="12" t="s">
        <v>378</v>
      </c>
      <c r="D47" s="12" t="s">
        <v>379</v>
      </c>
      <c r="E47" s="17">
        <f>SUM(LARGE(H47:BH47,{1,2,3,4,5,6,7,8,9,10}))</f>
        <v>120</v>
      </c>
      <c r="F47" s="8">
        <f t="shared" si="1"/>
        <v>1</v>
      </c>
      <c r="G47" s="8"/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120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</row>
    <row r="48" spans="2:60" s="3" customFormat="1" ht="18" customHeight="1">
      <c r="B48" s="8" t="s">
        <v>10</v>
      </c>
      <c r="C48" s="12" t="s">
        <v>50</v>
      </c>
      <c r="D48" s="12" t="s">
        <v>182</v>
      </c>
      <c r="E48" s="17">
        <f>SUM(LARGE(H48:BH48,{1,2,3,4,5,6,7,8,9,10}))</f>
        <v>192</v>
      </c>
      <c r="F48" s="8">
        <f t="shared" si="1"/>
        <v>1</v>
      </c>
      <c r="G48" s="8"/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192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</row>
    <row r="49" spans="2:60" s="3" customFormat="1" ht="18" customHeight="1">
      <c r="B49" s="8" t="s">
        <v>10</v>
      </c>
      <c r="C49" s="12" t="s">
        <v>254</v>
      </c>
      <c r="D49" s="12" t="s">
        <v>255</v>
      </c>
      <c r="E49" s="17">
        <f>SUM(LARGE(H49:BH49,{1,2,3,4,5,6,7,8,9,10}))</f>
        <v>168</v>
      </c>
      <c r="F49" s="8">
        <f t="shared" si="1"/>
        <v>1</v>
      </c>
      <c r="G49" s="8"/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168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</row>
    <row r="50" spans="2:60" s="3" customFormat="1" ht="18" customHeight="1">
      <c r="B50" s="8" t="s">
        <v>10</v>
      </c>
      <c r="C50" s="12" t="s">
        <v>262</v>
      </c>
      <c r="D50" s="12" t="s">
        <v>377</v>
      </c>
      <c r="E50" s="17">
        <f>SUM(LARGE(H50:BH50,{1,2,3,4,5,6,7,8,9,10}))</f>
        <v>120</v>
      </c>
      <c r="F50" s="8">
        <f t="shared" si="1"/>
        <v>1</v>
      </c>
      <c r="G50" s="8"/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120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</row>
    <row r="51" spans="2:60" s="3" customFormat="1" ht="18" customHeight="1">
      <c r="B51" s="8" t="s">
        <v>10</v>
      </c>
      <c r="C51" s="12" t="s">
        <v>262</v>
      </c>
      <c r="D51" s="12" t="s">
        <v>355</v>
      </c>
      <c r="E51" s="17">
        <f>SUM(LARGE(H51:BH51,{1,2,3,4,5,6,7,8,9,10}))</f>
        <v>198</v>
      </c>
      <c r="F51" s="8">
        <f t="shared" si="1"/>
        <v>1</v>
      </c>
      <c r="G51" s="8"/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198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</row>
    <row r="52" ht="18" customHeight="1">
      <c r="E52" s="8"/>
    </row>
    <row r="53" ht="18" customHeight="1">
      <c r="E53" s="8"/>
    </row>
    <row r="54" ht="18" customHeight="1">
      <c r="E54" s="8"/>
    </row>
    <row r="55" ht="18" customHeight="1">
      <c r="E55" s="8"/>
    </row>
    <row r="56" ht="18" customHeight="1">
      <c r="E56" s="8"/>
    </row>
    <row r="57" ht="18" customHeight="1">
      <c r="E57" s="8"/>
    </row>
    <row r="58" ht="18" customHeight="1">
      <c r="E58" s="8"/>
    </row>
    <row r="59" ht="18" customHeight="1">
      <c r="E59" s="8"/>
    </row>
    <row r="60" ht="18" customHeight="1">
      <c r="E60" s="8"/>
    </row>
    <row r="61" ht="18" customHeight="1">
      <c r="E61" s="8"/>
    </row>
    <row r="62" ht="18" customHeight="1">
      <c r="E62" s="8"/>
    </row>
    <row r="63" ht="18" customHeight="1">
      <c r="E63" s="8"/>
    </row>
    <row r="64" ht="18" customHeight="1">
      <c r="E64" s="8"/>
    </row>
    <row r="65" ht="18" customHeight="1">
      <c r="E65" s="8"/>
    </row>
    <row r="66" ht="18" customHeight="1">
      <c r="E66" s="8"/>
    </row>
    <row r="67" ht="18" customHeight="1">
      <c r="E67" s="8"/>
    </row>
    <row r="68" ht="18" customHeight="1">
      <c r="E68" s="8"/>
    </row>
    <row r="69" ht="18" customHeight="1">
      <c r="E69" s="8"/>
    </row>
    <row r="70" ht="18" customHeight="1">
      <c r="E70" s="8"/>
    </row>
    <row r="71" ht="18" customHeight="1">
      <c r="E71" s="8"/>
    </row>
    <row r="72" ht="18" customHeight="1">
      <c r="E72" s="8"/>
    </row>
    <row r="73" ht="18" customHeight="1">
      <c r="E73" s="8"/>
    </row>
    <row r="74" ht="18" customHeight="1">
      <c r="E74" s="8"/>
    </row>
    <row r="75" ht="18" customHeight="1">
      <c r="E75" s="8"/>
    </row>
    <row r="76" ht="18" customHeight="1">
      <c r="E76" s="8"/>
    </row>
    <row r="77" ht="18" customHeight="1">
      <c r="E77" s="8"/>
    </row>
    <row r="78" ht="18" customHeight="1">
      <c r="E78" s="8"/>
    </row>
    <row r="79" ht="18" customHeight="1">
      <c r="E79" s="8"/>
    </row>
    <row r="80" ht="18" customHeight="1">
      <c r="E80" s="8"/>
    </row>
    <row r="81" ht="18" customHeight="1">
      <c r="E81" s="8"/>
    </row>
    <row r="82" ht="18" customHeight="1">
      <c r="E82" s="8"/>
    </row>
    <row r="83" ht="18" customHeight="1">
      <c r="E83" s="8"/>
    </row>
    <row r="84" ht="18" customHeight="1">
      <c r="E84" s="8"/>
    </row>
    <row r="85" ht="18" customHeight="1">
      <c r="E85" s="8"/>
    </row>
    <row r="86" ht="18" customHeight="1">
      <c r="E86" s="8"/>
    </row>
    <row r="87" ht="18" customHeight="1">
      <c r="E87" s="8"/>
    </row>
    <row r="88" ht="18" customHeight="1">
      <c r="E88" s="8"/>
    </row>
    <row r="89" ht="18" customHeight="1">
      <c r="E89" s="8"/>
    </row>
    <row r="90" ht="18" customHeight="1">
      <c r="E90" s="8"/>
    </row>
    <row r="91" ht="18" customHeight="1">
      <c r="E91" s="8"/>
    </row>
    <row r="92" ht="18" customHeight="1">
      <c r="E92" s="8"/>
    </row>
    <row r="93" ht="18" customHeight="1">
      <c r="E93" s="8"/>
    </row>
    <row r="94" ht="18" customHeight="1">
      <c r="E94" s="8"/>
    </row>
    <row r="95" ht="18" customHeight="1">
      <c r="E95" s="8"/>
    </row>
    <row r="96" ht="18" customHeight="1">
      <c r="E96" s="8"/>
    </row>
    <row r="97" ht="18" customHeight="1">
      <c r="E97" s="8"/>
    </row>
    <row r="98" ht="18" customHeight="1">
      <c r="E98" s="8"/>
    </row>
    <row r="99" ht="18" customHeight="1">
      <c r="E99" s="8"/>
    </row>
    <row r="100" ht="18" customHeight="1">
      <c r="E100" s="8"/>
    </row>
    <row r="101" ht="18" customHeight="1">
      <c r="E101" s="8"/>
    </row>
    <row r="102" ht="18" customHeight="1">
      <c r="E102" s="8"/>
    </row>
    <row r="103" ht="18" customHeight="1">
      <c r="E103" s="8"/>
    </row>
    <row r="104" ht="18" customHeight="1">
      <c r="E104" s="8"/>
    </row>
    <row r="105" ht="18" customHeight="1">
      <c r="E105" s="8"/>
    </row>
    <row r="106" ht="18" customHeight="1">
      <c r="E106" s="8"/>
    </row>
    <row r="107" ht="18" customHeight="1">
      <c r="E107" s="8"/>
    </row>
    <row r="108" ht="18" customHeight="1">
      <c r="E108" s="8"/>
    </row>
    <row r="109" ht="18" customHeight="1">
      <c r="E109" s="8"/>
    </row>
    <row r="110" ht="18" customHeight="1">
      <c r="E110" s="8"/>
    </row>
    <row r="111" ht="18" customHeight="1">
      <c r="E111" s="8"/>
    </row>
    <row r="112" ht="18" customHeight="1">
      <c r="E112" s="8"/>
    </row>
    <row r="113" ht="18" customHeight="1">
      <c r="E113" s="8"/>
    </row>
    <row r="114" ht="18" customHeight="1">
      <c r="E114" s="8"/>
    </row>
    <row r="115" ht="18" customHeight="1">
      <c r="E115" s="8"/>
    </row>
    <row r="116" ht="18" customHeight="1">
      <c r="E116" s="8"/>
    </row>
    <row r="117" ht="18" customHeight="1">
      <c r="E117" s="8"/>
    </row>
    <row r="118" ht="18" customHeight="1">
      <c r="E118" s="8"/>
    </row>
    <row r="119" ht="18" customHeight="1">
      <c r="E119" s="8"/>
    </row>
    <row r="120" ht="18" customHeight="1">
      <c r="E120" s="8"/>
    </row>
    <row r="121" ht="18" customHeight="1">
      <c r="E121" s="8"/>
    </row>
    <row r="122" ht="18" customHeight="1">
      <c r="E122" s="8"/>
    </row>
    <row r="123" ht="18" customHeight="1">
      <c r="E123" s="8"/>
    </row>
    <row r="124" ht="18" customHeight="1">
      <c r="E124" s="8"/>
    </row>
    <row r="125" ht="18" customHeight="1">
      <c r="E125" s="8"/>
    </row>
    <row r="126" ht="18" customHeight="1">
      <c r="E126" s="8"/>
    </row>
    <row r="127" ht="18" customHeight="1">
      <c r="E127" s="8"/>
    </row>
    <row r="128" ht="18" customHeight="1">
      <c r="E128" s="8"/>
    </row>
    <row r="129" ht="18" customHeight="1">
      <c r="E129" s="8"/>
    </row>
    <row r="130" ht="18" customHeight="1">
      <c r="E130" s="8"/>
    </row>
    <row r="131" ht="18" customHeight="1">
      <c r="E131" s="8"/>
    </row>
    <row r="132" ht="18" customHeight="1">
      <c r="E132" s="8"/>
    </row>
    <row r="133" ht="18" customHeight="1">
      <c r="E133" s="8"/>
    </row>
    <row r="134" ht="18" customHeight="1">
      <c r="E134" s="8"/>
    </row>
    <row r="135" ht="18" customHeight="1">
      <c r="E135" s="8"/>
    </row>
    <row r="136" ht="18" customHeight="1">
      <c r="E136" s="8"/>
    </row>
    <row r="137" ht="18" customHeight="1">
      <c r="E137" s="8"/>
    </row>
    <row r="138" ht="18" customHeight="1">
      <c r="E138" s="8"/>
    </row>
    <row r="139" ht="18" customHeight="1">
      <c r="E139" s="8"/>
    </row>
    <row r="140" ht="18" customHeight="1">
      <c r="E140" s="8"/>
    </row>
    <row r="141" ht="18" customHeight="1">
      <c r="E141" s="8"/>
    </row>
    <row r="142" ht="18" customHeight="1">
      <c r="E142" s="8"/>
    </row>
    <row r="143" ht="18" customHeight="1">
      <c r="E143" s="8"/>
    </row>
    <row r="144" ht="18" customHeight="1">
      <c r="E144" s="8"/>
    </row>
    <row r="145" ht="18" customHeight="1">
      <c r="E145" s="8"/>
    </row>
    <row r="146" ht="18" customHeight="1">
      <c r="E146" s="8"/>
    </row>
    <row r="147" ht="18" customHeight="1">
      <c r="E147" s="8"/>
    </row>
    <row r="148" ht="18" customHeight="1">
      <c r="E148" s="8"/>
    </row>
    <row r="149" ht="18" customHeight="1">
      <c r="E149" s="8"/>
    </row>
    <row r="150" ht="18" customHeight="1">
      <c r="E150" s="8"/>
    </row>
    <row r="151" ht="18" customHeight="1">
      <c r="E151" s="8"/>
    </row>
    <row r="152" ht="18" customHeight="1">
      <c r="E152" s="8"/>
    </row>
    <row r="153" ht="18" customHeight="1">
      <c r="E153" s="8"/>
    </row>
    <row r="154" ht="18" customHeight="1">
      <c r="E154" s="8"/>
    </row>
    <row r="155" ht="18" customHeight="1">
      <c r="E155" s="8"/>
    </row>
    <row r="156" ht="18" customHeight="1">
      <c r="E156" s="8"/>
    </row>
    <row r="157" ht="18" customHeight="1">
      <c r="E157" s="8"/>
    </row>
    <row r="158" ht="18" customHeight="1">
      <c r="E158" s="8"/>
    </row>
    <row r="159" ht="18" customHeight="1">
      <c r="E159" s="8"/>
    </row>
    <row r="160" ht="18" customHeight="1">
      <c r="E160" s="8"/>
    </row>
    <row r="161" ht="18" customHeight="1">
      <c r="E161" s="8"/>
    </row>
    <row r="162" ht="18" customHeight="1">
      <c r="E162" s="8"/>
    </row>
    <row r="163" ht="18" customHeight="1">
      <c r="E163" s="8"/>
    </row>
    <row r="164" ht="18" customHeight="1">
      <c r="E164" s="8"/>
    </row>
    <row r="165" ht="18" customHeight="1">
      <c r="E165" s="8"/>
    </row>
    <row r="166" ht="18" customHeight="1">
      <c r="E166" s="8"/>
    </row>
    <row r="167" ht="18" customHeight="1">
      <c r="E167" s="8"/>
    </row>
    <row r="168" ht="18" customHeight="1">
      <c r="E168" s="8"/>
    </row>
    <row r="169" ht="18" customHeight="1">
      <c r="E169" s="8"/>
    </row>
    <row r="170" ht="18" customHeight="1">
      <c r="E170" s="8"/>
    </row>
    <row r="171" ht="18" customHeight="1">
      <c r="E171" s="8"/>
    </row>
    <row r="172" ht="18" customHeight="1">
      <c r="E172" s="8"/>
    </row>
    <row r="173" ht="18" customHeight="1">
      <c r="E173" s="8"/>
    </row>
    <row r="174" ht="18" customHeight="1">
      <c r="E174" s="8"/>
    </row>
    <row r="175" ht="18" customHeight="1">
      <c r="E175" s="8"/>
    </row>
    <row r="176" ht="18" customHeight="1">
      <c r="E176" s="8"/>
    </row>
    <row r="177" ht="18" customHeight="1">
      <c r="E177" s="8"/>
    </row>
    <row r="178" ht="18" customHeight="1">
      <c r="E178" s="8"/>
    </row>
    <row r="179" ht="18" customHeight="1">
      <c r="E179" s="8"/>
    </row>
    <row r="180" ht="18" customHeight="1">
      <c r="E180" s="8"/>
    </row>
    <row r="181" ht="18" customHeight="1">
      <c r="E181" s="8"/>
    </row>
    <row r="182" ht="18" customHeight="1">
      <c r="E182" s="8"/>
    </row>
    <row r="183" ht="18" customHeight="1">
      <c r="E183" s="8"/>
    </row>
    <row r="184" ht="18" customHeight="1">
      <c r="E184" s="8"/>
    </row>
    <row r="185" ht="18" customHeight="1">
      <c r="E185" s="8"/>
    </row>
    <row r="186" ht="18" customHeight="1">
      <c r="E186" s="8"/>
    </row>
    <row r="187" ht="18" customHeight="1">
      <c r="E187" s="8"/>
    </row>
    <row r="188" ht="18" customHeight="1">
      <c r="E188" s="8"/>
    </row>
    <row r="189" ht="18" customHeight="1">
      <c r="E189" s="8"/>
    </row>
    <row r="190" ht="18" customHeight="1">
      <c r="E190" s="8"/>
    </row>
    <row r="191" ht="18" customHeight="1">
      <c r="E191" s="8"/>
    </row>
    <row r="192" ht="18" customHeight="1">
      <c r="E192" s="8"/>
    </row>
    <row r="193" ht="18" customHeight="1">
      <c r="E193" s="8"/>
    </row>
    <row r="194" ht="18" customHeight="1">
      <c r="E194" s="8"/>
    </row>
    <row r="195" ht="18" customHeight="1">
      <c r="E195" s="8"/>
    </row>
    <row r="196" ht="18" customHeight="1">
      <c r="E196" s="8"/>
    </row>
    <row r="197" ht="18" customHeight="1">
      <c r="E197" s="8"/>
    </row>
    <row r="198" ht="18" customHeight="1">
      <c r="E198" s="8"/>
    </row>
    <row r="199" ht="18" customHeight="1">
      <c r="E199" s="8"/>
    </row>
    <row r="200" ht="18" customHeight="1">
      <c r="E200" s="8"/>
    </row>
    <row r="201" ht="18" customHeight="1">
      <c r="E201" s="8"/>
    </row>
    <row r="202" ht="18" customHeight="1">
      <c r="E202" s="8"/>
    </row>
    <row r="203" ht="18" customHeight="1">
      <c r="E203" s="8"/>
    </row>
    <row r="204" ht="18" customHeight="1">
      <c r="E204" s="8"/>
    </row>
    <row r="205" ht="18" customHeight="1">
      <c r="E205" s="8"/>
    </row>
    <row r="206" ht="18" customHeight="1">
      <c r="E206" s="8"/>
    </row>
    <row r="207" ht="18" customHeight="1">
      <c r="E207" s="8"/>
    </row>
    <row r="208" ht="18" customHeight="1">
      <c r="E208" s="8"/>
    </row>
    <row r="209" ht="18" customHeight="1">
      <c r="E209" s="8"/>
    </row>
    <row r="210" ht="18" customHeight="1">
      <c r="E210" s="8"/>
    </row>
    <row r="211" ht="18" customHeight="1">
      <c r="E211" s="8"/>
    </row>
    <row r="212" ht="18" customHeight="1">
      <c r="E212" s="8"/>
    </row>
    <row r="213" ht="18" customHeight="1">
      <c r="E213" s="8"/>
    </row>
    <row r="214" ht="18" customHeight="1">
      <c r="E214" s="8"/>
    </row>
    <row r="215" ht="18" customHeight="1">
      <c r="E215" s="8"/>
    </row>
    <row r="216" ht="18" customHeight="1">
      <c r="E216" s="8"/>
    </row>
    <row r="217" ht="18" customHeight="1">
      <c r="E217" s="8"/>
    </row>
    <row r="218" ht="18" customHeight="1">
      <c r="E218" s="8"/>
    </row>
    <row r="219" ht="18" customHeight="1">
      <c r="E219" s="8"/>
    </row>
    <row r="220" ht="18" customHeight="1">
      <c r="E220" s="8"/>
    </row>
    <row r="221" ht="18" customHeight="1">
      <c r="E221" s="8"/>
    </row>
    <row r="222" ht="18" customHeight="1">
      <c r="E222" s="8"/>
    </row>
    <row r="223" ht="18" customHeight="1">
      <c r="E223" s="8"/>
    </row>
    <row r="224" ht="18" customHeight="1">
      <c r="E224" s="8"/>
    </row>
    <row r="225" ht="18" customHeight="1">
      <c r="E225" s="8"/>
    </row>
    <row r="226" ht="18" customHeight="1">
      <c r="E226" s="8"/>
    </row>
    <row r="227" ht="18" customHeight="1">
      <c r="E227" s="8"/>
    </row>
    <row r="228" ht="18" customHeight="1">
      <c r="E228" s="8"/>
    </row>
    <row r="229" ht="18" customHeight="1">
      <c r="E229" s="8"/>
    </row>
    <row r="230" ht="18" customHeight="1">
      <c r="E230" s="8"/>
    </row>
    <row r="231" ht="18" customHeight="1">
      <c r="E231" s="8"/>
    </row>
    <row r="232" ht="18" customHeight="1">
      <c r="E232" s="8"/>
    </row>
    <row r="233" ht="18" customHeight="1">
      <c r="E233" s="8"/>
    </row>
    <row r="234" ht="18" customHeight="1">
      <c r="E234" s="8"/>
    </row>
    <row r="235" ht="18" customHeight="1">
      <c r="E235" s="8"/>
    </row>
    <row r="236" ht="18" customHeight="1">
      <c r="E236" s="8"/>
    </row>
    <row r="237" ht="18" customHeight="1">
      <c r="E237" s="8"/>
    </row>
    <row r="238" ht="18" customHeight="1">
      <c r="E238" s="8"/>
    </row>
    <row r="239" ht="18" customHeight="1">
      <c r="E239" s="8"/>
    </row>
    <row r="240" ht="18" customHeight="1">
      <c r="E240" s="8"/>
    </row>
    <row r="241" ht="18" customHeight="1">
      <c r="E241" s="8"/>
    </row>
    <row r="242" ht="18" customHeight="1">
      <c r="E242" s="8"/>
    </row>
    <row r="243" ht="18" customHeight="1">
      <c r="E243" s="8"/>
    </row>
    <row r="244" ht="18" customHeight="1">
      <c r="E244" s="8"/>
    </row>
    <row r="245" ht="18" customHeight="1">
      <c r="E245" s="8"/>
    </row>
    <row r="246" ht="18" customHeight="1">
      <c r="E246" s="8"/>
    </row>
    <row r="247" ht="18" customHeight="1">
      <c r="E247" s="8"/>
    </row>
    <row r="248" ht="18" customHeight="1">
      <c r="E248" s="8"/>
    </row>
    <row r="249" ht="18" customHeight="1">
      <c r="E249" s="8"/>
    </row>
    <row r="250" ht="18" customHeight="1">
      <c r="E250" s="8"/>
    </row>
    <row r="251" ht="18" customHeight="1">
      <c r="E251" s="8"/>
    </row>
    <row r="252" ht="18" customHeight="1">
      <c r="E252" s="8"/>
    </row>
    <row r="253" ht="18" customHeight="1">
      <c r="E253" s="8"/>
    </row>
    <row r="254" ht="18" customHeight="1">
      <c r="E254" s="8"/>
    </row>
    <row r="255" ht="18" customHeight="1">
      <c r="E255" s="8"/>
    </row>
    <row r="256" ht="18" customHeight="1">
      <c r="E256" s="8"/>
    </row>
    <row r="257" ht="18" customHeight="1">
      <c r="E257" s="8"/>
    </row>
    <row r="258" ht="18" customHeight="1">
      <c r="E258" s="8"/>
    </row>
    <row r="259" ht="18" customHeight="1">
      <c r="E259" s="8"/>
    </row>
    <row r="260" ht="18" customHeight="1">
      <c r="E260" s="8"/>
    </row>
    <row r="261" ht="18" customHeight="1">
      <c r="E261" s="8"/>
    </row>
    <row r="262" ht="18" customHeight="1">
      <c r="E262" s="8"/>
    </row>
    <row r="263" ht="18" customHeight="1">
      <c r="E263" s="8"/>
    </row>
    <row r="264" ht="18" customHeight="1">
      <c r="E264" s="8"/>
    </row>
    <row r="265" ht="18" customHeight="1">
      <c r="E265" s="8"/>
    </row>
    <row r="266" ht="18" customHeight="1">
      <c r="E266" s="8"/>
    </row>
    <row r="267" ht="18" customHeight="1">
      <c r="E267" s="8"/>
    </row>
    <row r="268" ht="18" customHeight="1">
      <c r="E268" s="8"/>
    </row>
    <row r="269" ht="18" customHeight="1">
      <c r="E269" s="8"/>
    </row>
    <row r="270" ht="18" customHeight="1">
      <c r="E270" s="8"/>
    </row>
    <row r="271" ht="18" customHeight="1">
      <c r="E271" s="8"/>
    </row>
    <row r="272" ht="18" customHeight="1">
      <c r="E272" s="8"/>
    </row>
    <row r="273" ht="18" customHeight="1">
      <c r="E273" s="8"/>
    </row>
    <row r="274" ht="18" customHeight="1">
      <c r="E274" s="8"/>
    </row>
    <row r="275" ht="18" customHeight="1">
      <c r="E275" s="8"/>
    </row>
    <row r="276" ht="18" customHeight="1">
      <c r="E276" s="8"/>
    </row>
    <row r="277" ht="18" customHeight="1">
      <c r="E277" s="8"/>
    </row>
    <row r="278" ht="18" customHeight="1">
      <c r="E278" s="8"/>
    </row>
    <row r="279" ht="18" customHeight="1">
      <c r="E279" s="8"/>
    </row>
    <row r="280" ht="18" customHeight="1">
      <c r="E280" s="8"/>
    </row>
    <row r="281" ht="18" customHeight="1">
      <c r="E281" s="8"/>
    </row>
    <row r="282" ht="18" customHeight="1">
      <c r="E282" s="8"/>
    </row>
    <row r="283" ht="18" customHeight="1">
      <c r="E283" s="8"/>
    </row>
    <row r="284" ht="18" customHeight="1">
      <c r="E284" s="8"/>
    </row>
    <row r="285" ht="18" customHeight="1">
      <c r="E285" s="8"/>
    </row>
    <row r="286" ht="18" customHeight="1">
      <c r="E286" s="8"/>
    </row>
    <row r="287" ht="18" customHeight="1">
      <c r="E287" s="8"/>
    </row>
    <row r="288" ht="18" customHeight="1">
      <c r="E288" s="8"/>
    </row>
    <row r="289" ht="18" customHeight="1">
      <c r="E289" s="8"/>
    </row>
    <row r="290" ht="18" customHeight="1">
      <c r="E290" s="8"/>
    </row>
    <row r="291" ht="18" customHeight="1">
      <c r="E291" s="8"/>
    </row>
    <row r="292" ht="18" customHeight="1">
      <c r="E292" s="8"/>
    </row>
    <row r="293" ht="18" customHeight="1">
      <c r="E293" s="8"/>
    </row>
    <row r="294" ht="18" customHeight="1">
      <c r="E294" s="8"/>
    </row>
    <row r="295" ht="18" customHeight="1">
      <c r="E295" s="8"/>
    </row>
    <row r="296" ht="18" customHeight="1">
      <c r="E296" s="8"/>
    </row>
    <row r="297" ht="18" customHeight="1">
      <c r="E297" s="8"/>
    </row>
    <row r="298" ht="18" customHeight="1">
      <c r="E298" s="8"/>
    </row>
    <row r="299" ht="18" customHeight="1">
      <c r="E299" s="8"/>
    </row>
    <row r="300" ht="18" customHeight="1">
      <c r="E300" s="8"/>
    </row>
    <row r="301" ht="18" customHeight="1">
      <c r="E301" s="8"/>
    </row>
    <row r="302" ht="18" customHeight="1">
      <c r="E302" s="8"/>
    </row>
    <row r="303" ht="18" customHeight="1">
      <c r="E303" s="8"/>
    </row>
    <row r="304" ht="18" customHeight="1">
      <c r="E304" s="8"/>
    </row>
    <row r="305" ht="18" customHeight="1">
      <c r="E305" s="8"/>
    </row>
    <row r="306" ht="18" customHeight="1">
      <c r="E306" s="8"/>
    </row>
    <row r="307" ht="18" customHeight="1">
      <c r="E307" s="8"/>
    </row>
    <row r="308" ht="18" customHeight="1">
      <c r="E308" s="8"/>
    </row>
    <row r="309" ht="18" customHeight="1">
      <c r="E309" s="8"/>
    </row>
    <row r="310" ht="18" customHeight="1">
      <c r="E310" s="8"/>
    </row>
    <row r="311" ht="18" customHeight="1">
      <c r="E311" s="8"/>
    </row>
    <row r="312" ht="18" customHeight="1">
      <c r="E312" s="8"/>
    </row>
    <row r="313" ht="18" customHeight="1">
      <c r="E313" s="8"/>
    </row>
    <row r="314" ht="18" customHeight="1">
      <c r="E314" s="8"/>
    </row>
    <row r="315" ht="18" customHeight="1">
      <c r="E315" s="8"/>
    </row>
    <row r="316" ht="18" customHeight="1">
      <c r="E316" s="8"/>
    </row>
    <row r="317" ht="18" customHeight="1">
      <c r="E317" s="8"/>
    </row>
    <row r="318" ht="18" customHeight="1">
      <c r="E318" s="8"/>
    </row>
    <row r="319" ht="18" customHeight="1">
      <c r="E319" s="8"/>
    </row>
    <row r="320" ht="18" customHeight="1">
      <c r="E320" s="8"/>
    </row>
    <row r="321" ht="18" customHeight="1">
      <c r="E321" s="8"/>
    </row>
    <row r="322" ht="18" customHeight="1">
      <c r="E322" s="8"/>
    </row>
    <row r="323" ht="18" customHeight="1">
      <c r="E323" s="8"/>
    </row>
    <row r="324" ht="18" customHeight="1">
      <c r="E324" s="8"/>
    </row>
    <row r="325" ht="18" customHeight="1">
      <c r="E325" s="8"/>
    </row>
    <row r="326" ht="18" customHeight="1">
      <c r="E326" s="8"/>
    </row>
    <row r="327" ht="18" customHeight="1">
      <c r="E327" s="8"/>
    </row>
    <row r="328" ht="18" customHeight="1">
      <c r="E328" s="8"/>
    </row>
    <row r="329" ht="18" customHeight="1">
      <c r="E329" s="8"/>
    </row>
    <row r="330" ht="18" customHeight="1">
      <c r="E330" s="8"/>
    </row>
    <row r="331" ht="18" customHeight="1">
      <c r="E331" s="8"/>
    </row>
    <row r="332" ht="18" customHeight="1">
      <c r="E332" s="8"/>
    </row>
    <row r="333" ht="18" customHeight="1">
      <c r="E333" s="8"/>
    </row>
    <row r="334" ht="18" customHeight="1">
      <c r="E334" s="8"/>
    </row>
    <row r="335" ht="18" customHeight="1">
      <c r="E335" s="8"/>
    </row>
    <row r="336" ht="18" customHeight="1">
      <c r="E336" s="8"/>
    </row>
    <row r="337" ht="18" customHeight="1">
      <c r="E337" s="8"/>
    </row>
    <row r="338" ht="18" customHeight="1">
      <c r="E338" s="8"/>
    </row>
    <row r="339" ht="18" customHeight="1">
      <c r="E339" s="8"/>
    </row>
    <row r="340" ht="18" customHeight="1">
      <c r="E340" s="8"/>
    </row>
    <row r="341" ht="18" customHeight="1">
      <c r="E341" s="8"/>
    </row>
    <row r="342" ht="18" customHeight="1">
      <c r="E342" s="8"/>
    </row>
    <row r="343" ht="18" customHeight="1">
      <c r="E343" s="8"/>
    </row>
    <row r="344" ht="18" customHeight="1">
      <c r="E344" s="8"/>
    </row>
    <row r="345" ht="18" customHeight="1">
      <c r="E345" s="8"/>
    </row>
    <row r="346" ht="18" customHeight="1">
      <c r="E346" s="8"/>
    </row>
    <row r="347" ht="18" customHeight="1">
      <c r="E347" s="8"/>
    </row>
    <row r="348" ht="18" customHeight="1">
      <c r="E348" s="8"/>
    </row>
    <row r="349" ht="18" customHeight="1">
      <c r="E349" s="8"/>
    </row>
    <row r="350" ht="18" customHeight="1">
      <c r="E350" s="8"/>
    </row>
    <row r="351" ht="18" customHeight="1">
      <c r="E351" s="8"/>
    </row>
    <row r="352" ht="18" customHeight="1">
      <c r="E352" s="8"/>
    </row>
    <row r="353" ht="18" customHeight="1">
      <c r="E353" s="8"/>
    </row>
    <row r="354" ht="18" customHeight="1">
      <c r="E354" s="8"/>
    </row>
    <row r="355" ht="18" customHeight="1">
      <c r="E355" s="8"/>
    </row>
    <row r="356" ht="18" customHeight="1">
      <c r="E356" s="8"/>
    </row>
    <row r="357" ht="18" customHeight="1">
      <c r="E357" s="8"/>
    </row>
    <row r="358" ht="18" customHeight="1">
      <c r="E358" s="8"/>
    </row>
    <row r="359" ht="18" customHeight="1">
      <c r="E359" s="8"/>
    </row>
    <row r="360" ht="18" customHeight="1">
      <c r="E360" s="8"/>
    </row>
    <row r="361" ht="18" customHeight="1">
      <c r="E361" s="8"/>
    </row>
    <row r="362" ht="18" customHeight="1">
      <c r="E362" s="8"/>
    </row>
    <row r="363" ht="18" customHeight="1">
      <c r="E363" s="8"/>
    </row>
    <row r="364" ht="18" customHeight="1">
      <c r="E364" s="8"/>
    </row>
    <row r="365" ht="18" customHeight="1">
      <c r="E365" s="8"/>
    </row>
    <row r="366" ht="18" customHeight="1">
      <c r="E366" s="8"/>
    </row>
    <row r="367" ht="18" customHeight="1">
      <c r="E367" s="8"/>
    </row>
    <row r="368" ht="18" customHeight="1">
      <c r="E368" s="8"/>
    </row>
    <row r="369" ht="18" customHeight="1">
      <c r="E369" s="8"/>
    </row>
    <row r="370" ht="18" customHeight="1">
      <c r="E370" s="8"/>
    </row>
    <row r="371" ht="18" customHeight="1">
      <c r="E371" s="8"/>
    </row>
    <row r="372" ht="18" customHeight="1">
      <c r="E372" s="8"/>
    </row>
    <row r="373" ht="18" customHeight="1">
      <c r="E373" s="8"/>
    </row>
    <row r="374" ht="18" customHeight="1">
      <c r="E374" s="8"/>
    </row>
    <row r="375" ht="18" customHeight="1">
      <c r="E375" s="8"/>
    </row>
    <row r="376" ht="18" customHeight="1">
      <c r="E376" s="8"/>
    </row>
    <row r="377" ht="18" customHeight="1">
      <c r="E377" s="8"/>
    </row>
    <row r="378" ht="18" customHeight="1">
      <c r="E378" s="8"/>
    </row>
    <row r="379" ht="18" customHeight="1">
      <c r="E379" s="8"/>
    </row>
    <row r="380" ht="18" customHeight="1">
      <c r="E380" s="8"/>
    </row>
    <row r="381" ht="18" customHeight="1">
      <c r="E381" s="8"/>
    </row>
    <row r="382" ht="18" customHeight="1">
      <c r="E382" s="8"/>
    </row>
    <row r="383" ht="18" customHeight="1">
      <c r="E383" s="8"/>
    </row>
    <row r="384" ht="18" customHeight="1">
      <c r="E384" s="8"/>
    </row>
    <row r="385" ht="18" customHeight="1">
      <c r="E385" s="8"/>
    </row>
    <row r="386" ht="18" customHeight="1">
      <c r="E386" s="8"/>
    </row>
    <row r="387" ht="18" customHeight="1">
      <c r="E387" s="8"/>
    </row>
    <row r="388" ht="18" customHeight="1">
      <c r="E388" s="8"/>
    </row>
    <row r="389" ht="18" customHeight="1">
      <c r="E389" s="8"/>
    </row>
    <row r="390" ht="18" customHeight="1">
      <c r="E390" s="8"/>
    </row>
    <row r="391" ht="18" customHeight="1">
      <c r="E391" s="8"/>
    </row>
    <row r="392" ht="18" customHeight="1">
      <c r="E392" s="8"/>
    </row>
    <row r="393" ht="18" customHeight="1">
      <c r="E393" s="8"/>
    </row>
    <row r="394" ht="18" customHeight="1">
      <c r="E394" s="8"/>
    </row>
    <row r="395" ht="18" customHeight="1">
      <c r="E395" s="8"/>
    </row>
    <row r="396" ht="18" customHeight="1">
      <c r="E396" s="8"/>
    </row>
    <row r="397" ht="18" customHeight="1">
      <c r="E397" s="8"/>
    </row>
    <row r="398" ht="18" customHeight="1">
      <c r="E398" s="8"/>
    </row>
    <row r="399" ht="18" customHeight="1">
      <c r="E399" s="8"/>
    </row>
    <row r="400" ht="18" customHeight="1">
      <c r="E400" s="8"/>
    </row>
    <row r="401" ht="18" customHeight="1">
      <c r="E401" s="8"/>
    </row>
    <row r="402" ht="18" customHeight="1">
      <c r="E402" s="8"/>
    </row>
    <row r="403" ht="18" customHeight="1">
      <c r="E403" s="8"/>
    </row>
    <row r="404" ht="18" customHeight="1">
      <c r="E404" s="8"/>
    </row>
    <row r="405" ht="18" customHeight="1">
      <c r="E405" s="8"/>
    </row>
    <row r="406" ht="18" customHeight="1">
      <c r="E406" s="8"/>
    </row>
    <row r="407" ht="18" customHeight="1">
      <c r="E407" s="8"/>
    </row>
    <row r="408" ht="18" customHeight="1">
      <c r="E408" s="8"/>
    </row>
    <row r="409" ht="18" customHeight="1">
      <c r="E409" s="8"/>
    </row>
    <row r="410" ht="18" customHeight="1">
      <c r="E410" s="8"/>
    </row>
    <row r="411" ht="18" customHeight="1">
      <c r="E411" s="8"/>
    </row>
    <row r="412" ht="18" customHeight="1">
      <c r="E412" s="8"/>
    </row>
    <row r="413" ht="18" customHeight="1">
      <c r="E413" s="8"/>
    </row>
    <row r="414" ht="18" customHeight="1">
      <c r="E414" s="8"/>
    </row>
    <row r="415" ht="18" customHeight="1">
      <c r="E415" s="8"/>
    </row>
    <row r="416" ht="18" customHeight="1">
      <c r="E416" s="8"/>
    </row>
    <row r="417" ht="18" customHeight="1">
      <c r="E417" s="8"/>
    </row>
    <row r="418" ht="18" customHeight="1">
      <c r="E418" s="8"/>
    </row>
    <row r="419" ht="18" customHeight="1">
      <c r="E419" s="8"/>
    </row>
    <row r="420" ht="18" customHeight="1">
      <c r="E420" s="8"/>
    </row>
    <row r="421" ht="18" customHeight="1">
      <c r="E421" s="8"/>
    </row>
    <row r="422" ht="18" customHeight="1">
      <c r="E422" s="8"/>
    </row>
    <row r="423" ht="18" customHeight="1">
      <c r="E423" s="8"/>
    </row>
    <row r="424" ht="18" customHeight="1">
      <c r="E424" s="8"/>
    </row>
    <row r="425" ht="18" customHeight="1">
      <c r="E425" s="8"/>
    </row>
    <row r="426" ht="18" customHeight="1">
      <c r="E426" s="8"/>
    </row>
    <row r="427" ht="18" customHeight="1">
      <c r="E427" s="8"/>
    </row>
    <row r="428" ht="18" customHeight="1">
      <c r="E428" s="8"/>
    </row>
    <row r="429" ht="18" customHeight="1">
      <c r="E429" s="8"/>
    </row>
    <row r="430" ht="18" customHeight="1">
      <c r="E430" s="8"/>
    </row>
    <row r="431" ht="18" customHeight="1">
      <c r="E431" s="8"/>
    </row>
    <row r="432" ht="18" customHeight="1">
      <c r="E432" s="8"/>
    </row>
    <row r="433" ht="18" customHeight="1">
      <c r="E433" s="8"/>
    </row>
    <row r="434" ht="18" customHeight="1">
      <c r="E434" s="8"/>
    </row>
    <row r="435" ht="18" customHeight="1">
      <c r="E435" s="8"/>
    </row>
    <row r="436" ht="18" customHeight="1">
      <c r="E436" s="8"/>
    </row>
    <row r="437" ht="18" customHeight="1">
      <c r="E437" s="8"/>
    </row>
    <row r="438" ht="18" customHeight="1">
      <c r="E438" s="8"/>
    </row>
    <row r="439" ht="18" customHeight="1">
      <c r="E439" s="8"/>
    </row>
    <row r="440" ht="18" customHeight="1">
      <c r="E440" s="8"/>
    </row>
    <row r="441" ht="18" customHeight="1">
      <c r="E441" s="8"/>
    </row>
    <row r="442" ht="18" customHeight="1">
      <c r="E442" s="8"/>
    </row>
    <row r="443" ht="18" customHeight="1">
      <c r="E443" s="8"/>
    </row>
    <row r="444" ht="18" customHeight="1">
      <c r="E444" s="8"/>
    </row>
    <row r="445" ht="18" customHeight="1">
      <c r="E445" s="8"/>
    </row>
    <row r="446" ht="18" customHeight="1">
      <c r="E446" s="8"/>
    </row>
    <row r="447" ht="18" customHeight="1">
      <c r="E447" s="8"/>
    </row>
    <row r="448" ht="18" customHeight="1">
      <c r="E448" s="8"/>
    </row>
    <row r="449" ht="18" customHeight="1">
      <c r="E449" s="8"/>
    </row>
    <row r="450" ht="18" customHeight="1">
      <c r="E450" s="8"/>
    </row>
    <row r="451" ht="18" customHeight="1">
      <c r="E451" s="8"/>
    </row>
    <row r="452" ht="18" customHeight="1">
      <c r="E452" s="8"/>
    </row>
    <row r="453" ht="18" customHeight="1">
      <c r="E453" s="8"/>
    </row>
    <row r="454" ht="18" customHeight="1">
      <c r="E454" s="8"/>
    </row>
    <row r="455" ht="18" customHeight="1">
      <c r="E455" s="8"/>
    </row>
    <row r="456" ht="18" customHeight="1">
      <c r="E456" s="8"/>
    </row>
    <row r="457" ht="18" customHeight="1">
      <c r="E457" s="8"/>
    </row>
    <row r="458" ht="18" customHeight="1">
      <c r="E458" s="8"/>
    </row>
    <row r="459" ht="18" customHeight="1">
      <c r="E459" s="8"/>
    </row>
    <row r="460" ht="18" customHeight="1">
      <c r="E460" s="8"/>
    </row>
    <row r="461" ht="18" customHeight="1">
      <c r="E461" s="8"/>
    </row>
    <row r="462" ht="18" customHeight="1">
      <c r="E462" s="8"/>
    </row>
    <row r="463" ht="18" customHeight="1">
      <c r="E463" s="8"/>
    </row>
    <row r="464" ht="18" customHeight="1">
      <c r="E464" s="8"/>
    </row>
    <row r="465" ht="18" customHeight="1">
      <c r="E465" s="8"/>
    </row>
    <row r="466" ht="18" customHeight="1">
      <c r="E466" s="8"/>
    </row>
    <row r="467" ht="18" customHeight="1">
      <c r="E467" s="8"/>
    </row>
    <row r="468" ht="18" customHeight="1">
      <c r="E468" s="8"/>
    </row>
    <row r="469" ht="18" customHeight="1">
      <c r="E469" s="8"/>
    </row>
    <row r="470" ht="18" customHeight="1">
      <c r="E470" s="8"/>
    </row>
    <row r="471" ht="18" customHeight="1">
      <c r="E471" s="8"/>
    </row>
    <row r="472" ht="18" customHeight="1">
      <c r="E472" s="8"/>
    </row>
    <row r="473" ht="18" customHeight="1">
      <c r="E473" s="8"/>
    </row>
    <row r="474" ht="18" customHeight="1">
      <c r="E474" s="8"/>
    </row>
    <row r="475" ht="18" customHeight="1">
      <c r="E475" s="8"/>
    </row>
    <row r="476" ht="18" customHeight="1">
      <c r="E476" s="8"/>
    </row>
    <row r="477" ht="18" customHeight="1">
      <c r="E477" s="8"/>
    </row>
    <row r="478" ht="18" customHeight="1">
      <c r="E478" s="8"/>
    </row>
    <row r="479" ht="18" customHeight="1">
      <c r="E479" s="8"/>
    </row>
    <row r="480" ht="18" customHeight="1">
      <c r="E480" s="8"/>
    </row>
    <row r="481" ht="18" customHeight="1">
      <c r="E481" s="8"/>
    </row>
    <row r="482" ht="18" customHeight="1">
      <c r="E482" s="8"/>
    </row>
    <row r="483" ht="18" customHeight="1">
      <c r="E483" s="8"/>
    </row>
    <row r="484" ht="18" customHeight="1">
      <c r="E484" s="8"/>
    </row>
    <row r="485" ht="18" customHeight="1">
      <c r="E485" s="8"/>
    </row>
    <row r="486" ht="18" customHeight="1">
      <c r="E486" s="8"/>
    </row>
    <row r="487" ht="18" customHeight="1">
      <c r="E487" s="8"/>
    </row>
    <row r="488" ht="18" customHeight="1">
      <c r="E488" s="8"/>
    </row>
    <row r="489" ht="18" customHeight="1">
      <c r="E489" s="8"/>
    </row>
    <row r="490" ht="18" customHeight="1">
      <c r="E490" s="8"/>
    </row>
    <row r="491" ht="18" customHeight="1">
      <c r="E491" s="8"/>
    </row>
    <row r="492" ht="18" customHeight="1">
      <c r="E492" s="8"/>
    </row>
    <row r="493" ht="18" customHeight="1">
      <c r="E493" s="8"/>
    </row>
    <row r="494" ht="18" customHeight="1">
      <c r="E494" s="8"/>
    </row>
    <row r="495" ht="18" customHeight="1">
      <c r="E495" s="8"/>
    </row>
    <row r="496" ht="18" customHeight="1">
      <c r="E496" s="8"/>
    </row>
    <row r="497" ht="18" customHeight="1">
      <c r="E497" s="8"/>
    </row>
    <row r="498" ht="18" customHeight="1">
      <c r="E498" s="8"/>
    </row>
    <row r="499" ht="18" customHeight="1">
      <c r="E499" s="8"/>
    </row>
    <row r="500" ht="18" customHeight="1">
      <c r="E500" s="8"/>
    </row>
    <row r="501" ht="18" customHeight="1">
      <c r="E501" s="8"/>
    </row>
    <row r="502" ht="18" customHeight="1">
      <c r="E502" s="8"/>
    </row>
    <row r="503" ht="18" customHeight="1">
      <c r="E503" s="8"/>
    </row>
    <row r="504" ht="18" customHeight="1">
      <c r="E504" s="8"/>
    </row>
    <row r="505" ht="18" customHeight="1">
      <c r="E505" s="8"/>
    </row>
    <row r="506" ht="18" customHeight="1">
      <c r="E506" s="8"/>
    </row>
    <row r="507" ht="18" customHeight="1">
      <c r="E507" s="8"/>
    </row>
    <row r="508" ht="18" customHeight="1">
      <c r="E508" s="8"/>
    </row>
    <row r="509" ht="18" customHeight="1">
      <c r="E509" s="8"/>
    </row>
    <row r="510" ht="18" customHeight="1">
      <c r="E510" s="8"/>
    </row>
    <row r="511" ht="18" customHeight="1">
      <c r="E511" s="8"/>
    </row>
    <row r="512" ht="18" customHeight="1">
      <c r="E512" s="8"/>
    </row>
    <row r="513" ht="18" customHeight="1">
      <c r="E513" s="8"/>
    </row>
    <row r="514" ht="18" customHeight="1">
      <c r="E514" s="8"/>
    </row>
    <row r="515" ht="18" customHeight="1">
      <c r="E515" s="8"/>
    </row>
    <row r="516" ht="18" customHeight="1">
      <c r="E516" s="8"/>
    </row>
    <row r="517" ht="18" customHeight="1">
      <c r="E517" s="8"/>
    </row>
    <row r="518" ht="18" customHeight="1">
      <c r="E518" s="8"/>
    </row>
    <row r="519" ht="18" customHeight="1">
      <c r="E519" s="8"/>
    </row>
    <row r="520" ht="18" customHeight="1">
      <c r="E520" s="8"/>
    </row>
    <row r="521" ht="18" customHeight="1">
      <c r="E521" s="8"/>
    </row>
    <row r="522" ht="18" customHeight="1">
      <c r="E522" s="8"/>
    </row>
    <row r="523" ht="18" customHeight="1">
      <c r="E523" s="8"/>
    </row>
    <row r="524" ht="18" customHeight="1">
      <c r="E524" s="8"/>
    </row>
    <row r="525" ht="18" customHeight="1">
      <c r="E525" s="8"/>
    </row>
    <row r="526" ht="18" customHeight="1">
      <c r="E526" s="8"/>
    </row>
    <row r="527" ht="18" customHeight="1">
      <c r="E527" s="8"/>
    </row>
    <row r="528" ht="18" customHeight="1">
      <c r="E528" s="8"/>
    </row>
    <row r="529" ht="18" customHeight="1">
      <c r="E529" s="8"/>
    </row>
    <row r="530" ht="18" customHeight="1">
      <c r="E530" s="8"/>
    </row>
    <row r="531" ht="18" customHeight="1">
      <c r="E531" s="8"/>
    </row>
    <row r="532" ht="18" customHeight="1">
      <c r="E532" s="8"/>
    </row>
    <row r="533" ht="18" customHeight="1">
      <c r="E533" s="8"/>
    </row>
    <row r="534" ht="18" customHeight="1">
      <c r="E534" s="8"/>
    </row>
    <row r="535" ht="18" customHeight="1">
      <c r="E535" s="8"/>
    </row>
    <row r="536" ht="18" customHeight="1">
      <c r="E536" s="8"/>
    </row>
    <row r="537" ht="18" customHeight="1">
      <c r="E537" s="8"/>
    </row>
    <row r="538" ht="18" customHeight="1">
      <c r="E538" s="8"/>
    </row>
    <row r="539" ht="18" customHeight="1">
      <c r="E539" s="8"/>
    </row>
    <row r="540" ht="18" customHeight="1">
      <c r="E540" s="8"/>
    </row>
    <row r="541" ht="18" customHeight="1">
      <c r="E541" s="8"/>
    </row>
    <row r="542" ht="18" customHeight="1">
      <c r="E542" s="8"/>
    </row>
    <row r="543" ht="18" customHeight="1">
      <c r="E543" s="8"/>
    </row>
    <row r="544" ht="18" customHeight="1">
      <c r="E544" s="8"/>
    </row>
    <row r="545" ht="18" customHeight="1">
      <c r="E545" s="8"/>
    </row>
    <row r="546" ht="18" customHeight="1">
      <c r="E546" s="8"/>
    </row>
    <row r="547" ht="18" customHeight="1">
      <c r="E547" s="8"/>
    </row>
    <row r="548" ht="18" customHeight="1">
      <c r="E548" s="8"/>
    </row>
    <row r="549" ht="18" customHeight="1">
      <c r="E549" s="8"/>
    </row>
    <row r="550" ht="18" customHeight="1">
      <c r="E550" s="8"/>
    </row>
    <row r="551" ht="18" customHeight="1">
      <c r="E551" s="8"/>
    </row>
    <row r="552" ht="18" customHeight="1">
      <c r="E552" s="8"/>
    </row>
    <row r="553" ht="18" customHeight="1">
      <c r="E553" s="8"/>
    </row>
    <row r="554" ht="18" customHeight="1">
      <c r="E554" s="8"/>
    </row>
    <row r="555" ht="18" customHeight="1">
      <c r="E555" s="8"/>
    </row>
    <row r="556" ht="18" customHeight="1">
      <c r="E556" s="8"/>
    </row>
    <row r="557" ht="18" customHeight="1">
      <c r="E557" s="8"/>
    </row>
    <row r="558" ht="18" customHeight="1">
      <c r="E558" s="8"/>
    </row>
    <row r="559" ht="18" customHeight="1">
      <c r="E559" s="8"/>
    </row>
    <row r="560" ht="18" customHeight="1">
      <c r="E560" s="8"/>
    </row>
    <row r="561" ht="18" customHeight="1">
      <c r="E561" s="8"/>
    </row>
    <row r="562" ht="18" customHeight="1">
      <c r="E562" s="8"/>
    </row>
    <row r="563" ht="18" customHeight="1">
      <c r="E563" s="8"/>
    </row>
    <row r="564" ht="18" customHeight="1">
      <c r="E564" s="8"/>
    </row>
    <row r="565" ht="18" customHeight="1">
      <c r="E565" s="8"/>
    </row>
    <row r="566" ht="18" customHeight="1">
      <c r="E566" s="8"/>
    </row>
    <row r="567" ht="18" customHeight="1">
      <c r="E567" s="8"/>
    </row>
    <row r="568" ht="18" customHeight="1">
      <c r="E568" s="8"/>
    </row>
    <row r="569" ht="18" customHeight="1">
      <c r="E569" s="8"/>
    </row>
    <row r="570" ht="18" customHeight="1">
      <c r="E570" s="8"/>
    </row>
    <row r="571" ht="18" customHeight="1">
      <c r="E571" s="8"/>
    </row>
    <row r="572" ht="18" customHeight="1">
      <c r="E572" s="8"/>
    </row>
    <row r="573" ht="18" customHeight="1">
      <c r="E573" s="8"/>
    </row>
    <row r="574" ht="18" customHeight="1">
      <c r="E574" s="8"/>
    </row>
    <row r="575" ht="18" customHeight="1">
      <c r="E575" s="8"/>
    </row>
    <row r="576" ht="18" customHeight="1">
      <c r="E576" s="8"/>
    </row>
    <row r="577" ht="18" customHeight="1">
      <c r="E577" s="8"/>
    </row>
    <row r="578" ht="18" customHeight="1">
      <c r="E578" s="8"/>
    </row>
    <row r="579" ht="18" customHeight="1">
      <c r="E579" s="8"/>
    </row>
    <row r="580" ht="18" customHeight="1">
      <c r="E580" s="8"/>
    </row>
    <row r="581" ht="18" customHeight="1">
      <c r="E581" s="8"/>
    </row>
    <row r="582" ht="18" customHeight="1">
      <c r="E582" s="8"/>
    </row>
    <row r="583" ht="18" customHeight="1">
      <c r="E583" s="8"/>
    </row>
    <row r="584" ht="18" customHeight="1">
      <c r="E584" s="8"/>
    </row>
    <row r="585" ht="18" customHeight="1">
      <c r="E585" s="8"/>
    </row>
    <row r="586" ht="18" customHeight="1">
      <c r="E586" s="8"/>
    </row>
    <row r="587" ht="18" customHeight="1">
      <c r="E587" s="8"/>
    </row>
    <row r="588" ht="18" customHeight="1">
      <c r="E588" s="8"/>
    </row>
    <row r="589" ht="18" customHeight="1">
      <c r="E589" s="8"/>
    </row>
    <row r="590" ht="18" customHeight="1">
      <c r="E590" s="8"/>
    </row>
    <row r="591" ht="18" customHeight="1">
      <c r="E591" s="8"/>
    </row>
    <row r="592" ht="18" customHeight="1">
      <c r="E592" s="8"/>
    </row>
    <row r="593" ht="18" customHeight="1">
      <c r="E593" s="8"/>
    </row>
    <row r="594" ht="18" customHeight="1">
      <c r="E594" s="8"/>
    </row>
    <row r="595" ht="18" customHeight="1">
      <c r="E595" s="8"/>
    </row>
    <row r="596" ht="18" customHeight="1">
      <c r="E596" s="8"/>
    </row>
    <row r="597" ht="18" customHeight="1">
      <c r="E597" s="8"/>
    </row>
    <row r="598" ht="18" customHeight="1">
      <c r="E598" s="8"/>
    </row>
    <row r="599" ht="18" customHeight="1">
      <c r="E599" s="8"/>
    </row>
    <row r="600" ht="18" customHeight="1">
      <c r="E600" s="8"/>
    </row>
    <row r="601" ht="18" customHeight="1">
      <c r="E601" s="8"/>
    </row>
    <row r="602" ht="18" customHeight="1">
      <c r="E602" s="8"/>
    </row>
    <row r="603" ht="18" customHeight="1">
      <c r="E603" s="8"/>
    </row>
    <row r="604" ht="18" customHeight="1">
      <c r="E604" s="8"/>
    </row>
    <row r="605" ht="18" customHeight="1">
      <c r="E605" s="8"/>
    </row>
    <row r="606" ht="18" customHeight="1">
      <c r="E606" s="8"/>
    </row>
    <row r="607" ht="18" customHeight="1">
      <c r="E607" s="8"/>
    </row>
    <row r="608" ht="18" customHeight="1">
      <c r="E608" s="8"/>
    </row>
    <row r="609" ht="18" customHeight="1">
      <c r="E609" s="8"/>
    </row>
    <row r="610" ht="18" customHeight="1">
      <c r="E610" s="8"/>
    </row>
    <row r="611" ht="18" customHeight="1">
      <c r="E611" s="8"/>
    </row>
    <row r="612" ht="18" customHeight="1">
      <c r="E612" s="8"/>
    </row>
    <row r="613" ht="18" customHeight="1">
      <c r="E613" s="8"/>
    </row>
    <row r="614" ht="18" customHeight="1">
      <c r="E614" s="8"/>
    </row>
    <row r="615" ht="18" customHeight="1">
      <c r="E615" s="8"/>
    </row>
    <row r="616" ht="18" customHeight="1">
      <c r="E616" s="8"/>
    </row>
    <row r="617" ht="18" customHeight="1">
      <c r="E617" s="8"/>
    </row>
    <row r="618" ht="18" customHeight="1">
      <c r="E618" s="8"/>
    </row>
    <row r="619" ht="18" customHeight="1">
      <c r="E619" s="8"/>
    </row>
    <row r="620" ht="18" customHeight="1">
      <c r="E620" s="8"/>
    </row>
    <row r="621" ht="18" customHeight="1">
      <c r="E621" s="8"/>
    </row>
    <row r="622" ht="18" customHeight="1">
      <c r="E622" s="8"/>
    </row>
    <row r="623" ht="18" customHeight="1">
      <c r="E623" s="8"/>
    </row>
    <row r="624" ht="18" customHeight="1">
      <c r="E624" s="8"/>
    </row>
    <row r="625" ht="18" customHeight="1">
      <c r="E625" s="8"/>
    </row>
    <row r="626" ht="18" customHeight="1">
      <c r="E626" s="8"/>
    </row>
    <row r="627" ht="18" customHeight="1">
      <c r="E627" s="8"/>
    </row>
    <row r="628" ht="18" customHeight="1">
      <c r="E628" s="8"/>
    </row>
    <row r="629" ht="18" customHeight="1">
      <c r="E629" s="8"/>
    </row>
    <row r="630" ht="18" customHeight="1">
      <c r="E630" s="8"/>
    </row>
    <row r="631" ht="18" customHeight="1">
      <c r="E631" s="8"/>
    </row>
    <row r="632" ht="18" customHeight="1">
      <c r="E632" s="8"/>
    </row>
    <row r="633" ht="18" customHeight="1">
      <c r="E633" s="8"/>
    </row>
    <row r="634" ht="18" customHeight="1">
      <c r="E634" s="8"/>
    </row>
    <row r="635" ht="18" customHeight="1">
      <c r="E635" s="8"/>
    </row>
    <row r="636" ht="18" customHeight="1">
      <c r="E636" s="8"/>
    </row>
    <row r="637" ht="18" customHeight="1">
      <c r="E637" s="8"/>
    </row>
    <row r="638" ht="18" customHeight="1">
      <c r="E638" s="8"/>
    </row>
    <row r="639" ht="18" customHeight="1">
      <c r="E639" s="8"/>
    </row>
    <row r="640" ht="18" customHeight="1">
      <c r="E640" s="8"/>
    </row>
    <row r="641" ht="18" customHeight="1">
      <c r="E641" s="8"/>
    </row>
    <row r="642" ht="18" customHeight="1">
      <c r="E642" s="8"/>
    </row>
    <row r="643" ht="18" customHeight="1">
      <c r="E643" s="8"/>
    </row>
    <row r="644" ht="18" customHeight="1">
      <c r="E644" s="8"/>
    </row>
    <row r="645" ht="18" customHeight="1">
      <c r="E645" s="8"/>
    </row>
    <row r="646" ht="18" customHeight="1">
      <c r="E646" s="8"/>
    </row>
    <row r="647" ht="18" customHeight="1">
      <c r="E647" s="8"/>
    </row>
    <row r="648" ht="18" customHeight="1">
      <c r="E648" s="8"/>
    </row>
    <row r="649" ht="18" customHeight="1">
      <c r="E649" s="8"/>
    </row>
    <row r="650" ht="18" customHeight="1">
      <c r="E650" s="8"/>
    </row>
    <row r="651" ht="18" customHeight="1">
      <c r="E651" s="8"/>
    </row>
    <row r="652" ht="18" customHeight="1">
      <c r="E652" s="8"/>
    </row>
    <row r="653" ht="18" customHeight="1">
      <c r="E653" s="8"/>
    </row>
    <row r="654" ht="18" customHeight="1">
      <c r="E654" s="8"/>
    </row>
    <row r="655" ht="18" customHeight="1">
      <c r="E655" s="8"/>
    </row>
    <row r="656" ht="18" customHeight="1">
      <c r="E656" s="8"/>
    </row>
    <row r="657" ht="18" customHeight="1">
      <c r="E657" s="8"/>
    </row>
    <row r="658" ht="18" customHeight="1">
      <c r="E658" s="8"/>
    </row>
    <row r="659" ht="18" customHeight="1">
      <c r="E659" s="8"/>
    </row>
    <row r="660" ht="18" customHeight="1">
      <c r="E660" s="8"/>
    </row>
    <row r="661" ht="18" customHeight="1">
      <c r="E661" s="8"/>
    </row>
    <row r="662" ht="18" customHeight="1">
      <c r="E662" s="8"/>
    </row>
    <row r="663" ht="18" customHeight="1">
      <c r="E663" s="8"/>
    </row>
    <row r="664" ht="18" customHeight="1">
      <c r="E664" s="8"/>
    </row>
    <row r="665" ht="18" customHeight="1">
      <c r="E665" s="8"/>
    </row>
    <row r="666" ht="18" customHeight="1">
      <c r="E666" s="8"/>
    </row>
    <row r="667" ht="18" customHeight="1">
      <c r="E667" s="8"/>
    </row>
    <row r="668" ht="18" customHeight="1">
      <c r="E668" s="8"/>
    </row>
    <row r="669" ht="18" customHeight="1">
      <c r="E669" s="8"/>
    </row>
    <row r="670" ht="18" customHeight="1">
      <c r="E670" s="8"/>
    </row>
    <row r="671" ht="18" customHeight="1">
      <c r="E671" s="8"/>
    </row>
    <row r="672" ht="18" customHeight="1">
      <c r="E672" s="8"/>
    </row>
    <row r="673" ht="18" customHeight="1">
      <c r="E673" s="8"/>
    </row>
    <row r="674" ht="18" customHeight="1">
      <c r="E674" s="8"/>
    </row>
    <row r="675" ht="18" customHeight="1">
      <c r="E675" s="8"/>
    </row>
    <row r="676" ht="18" customHeight="1">
      <c r="E676" s="8"/>
    </row>
    <row r="677" ht="18" customHeight="1">
      <c r="E677" s="8"/>
    </row>
    <row r="678" ht="18" customHeight="1">
      <c r="E678" s="8"/>
    </row>
    <row r="679" ht="18" customHeight="1">
      <c r="E679" s="8"/>
    </row>
    <row r="680" ht="18" customHeight="1">
      <c r="E680" s="8"/>
    </row>
    <row r="681" ht="18" customHeight="1">
      <c r="E681" s="8"/>
    </row>
    <row r="682" ht="18" customHeight="1">
      <c r="E682" s="8"/>
    </row>
    <row r="683" ht="18" customHeight="1">
      <c r="E683" s="8"/>
    </row>
    <row r="684" ht="18" customHeight="1">
      <c r="E684" s="8"/>
    </row>
    <row r="685" ht="18" customHeight="1">
      <c r="E685" s="8"/>
    </row>
    <row r="686" ht="18" customHeight="1">
      <c r="E686" s="8"/>
    </row>
    <row r="687" ht="18" customHeight="1">
      <c r="E687" s="8"/>
    </row>
    <row r="688" ht="18" customHeight="1">
      <c r="E688" s="8"/>
    </row>
    <row r="689" ht="18" customHeight="1">
      <c r="E689" s="8"/>
    </row>
    <row r="690" ht="18" customHeight="1">
      <c r="E690" s="8"/>
    </row>
    <row r="691" ht="18" customHeight="1">
      <c r="E691" s="8"/>
    </row>
    <row r="692" ht="18" customHeight="1">
      <c r="E692" s="8"/>
    </row>
    <row r="693" ht="18" customHeight="1">
      <c r="E693" s="8"/>
    </row>
    <row r="694" ht="18" customHeight="1">
      <c r="E694" s="8"/>
    </row>
    <row r="695" ht="18" customHeight="1">
      <c r="E695" s="8"/>
    </row>
    <row r="696" ht="18" customHeight="1">
      <c r="E696" s="8"/>
    </row>
    <row r="697" ht="18" customHeight="1">
      <c r="E697" s="8"/>
    </row>
    <row r="698" ht="18" customHeight="1">
      <c r="E698" s="8"/>
    </row>
    <row r="699" ht="18" customHeight="1">
      <c r="E699" s="8"/>
    </row>
    <row r="700" ht="18" customHeight="1">
      <c r="E700" s="8"/>
    </row>
    <row r="701" ht="18" customHeight="1">
      <c r="E701" s="8"/>
    </row>
    <row r="702" ht="18" customHeight="1">
      <c r="E702" s="8"/>
    </row>
    <row r="703" ht="18" customHeight="1">
      <c r="E703" s="8"/>
    </row>
    <row r="704" ht="18" customHeight="1">
      <c r="E704" s="8"/>
    </row>
    <row r="705" ht="18" customHeight="1">
      <c r="E705" s="8"/>
    </row>
    <row r="706" ht="18" customHeight="1">
      <c r="E706" s="8"/>
    </row>
    <row r="707" ht="18" customHeight="1">
      <c r="E707" s="8"/>
    </row>
    <row r="708" ht="18" customHeight="1">
      <c r="E708" s="8"/>
    </row>
    <row r="709" ht="18" customHeight="1">
      <c r="E709" s="8"/>
    </row>
    <row r="710" ht="18" customHeight="1">
      <c r="E710" s="8"/>
    </row>
    <row r="711" ht="18" customHeight="1">
      <c r="E711" s="8"/>
    </row>
    <row r="712" ht="18" customHeight="1">
      <c r="E712" s="8"/>
    </row>
    <row r="713" ht="18" customHeight="1">
      <c r="E713" s="8"/>
    </row>
    <row r="714" ht="18" customHeight="1">
      <c r="E714" s="8"/>
    </row>
    <row r="715" ht="18" customHeight="1">
      <c r="E715" s="8"/>
    </row>
    <row r="716" ht="18" customHeight="1">
      <c r="E716" s="8"/>
    </row>
    <row r="717" ht="18" customHeight="1">
      <c r="E717" s="8"/>
    </row>
    <row r="718" ht="18" customHeight="1">
      <c r="E718" s="8"/>
    </row>
    <row r="719" ht="18" customHeight="1">
      <c r="E719" s="8"/>
    </row>
    <row r="720" ht="18" customHeight="1">
      <c r="E720" s="8"/>
    </row>
    <row r="721" ht="18" customHeight="1">
      <c r="E721" s="8"/>
    </row>
    <row r="722" ht="18" customHeight="1">
      <c r="E722" s="8"/>
    </row>
    <row r="723" ht="18" customHeight="1">
      <c r="E723" s="8"/>
    </row>
    <row r="724" ht="18" customHeight="1">
      <c r="E724" s="8"/>
    </row>
    <row r="725" ht="18" customHeight="1">
      <c r="E725" s="8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31" r:id="rId1"/>
  <headerFooter alignWithMargins="0">
    <oddHeader>&amp;C&amp;"Arial,Bold"&amp;12Women's  Singles  Rankings  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116"/>
  <sheetViews>
    <sheetView zoomScale="80" zoomScaleNormal="80" zoomScalePageLayoutView="0" workbookViewId="0" topLeftCell="A1">
      <pane ySplit="8" topLeftCell="A9" activePane="bottomLeft" state="frozen"/>
      <selection pane="topLeft" activeCell="J26" sqref="J26"/>
      <selection pane="bottomLeft" activeCell="J26" sqref="J26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2.625" style="10" customWidth="1"/>
    <col min="4" max="4" width="11.00390625" style="10" customWidth="1"/>
    <col min="5" max="5" width="12.375" style="10" customWidth="1"/>
    <col min="6" max="6" width="9.125" style="10" customWidth="1"/>
    <col min="7" max="7" width="9.25390625" style="17" customWidth="1"/>
    <col min="8" max="8" width="6.875" style="8" customWidth="1"/>
    <col min="9" max="9" width="7.00390625" style="8" customWidth="1"/>
    <col min="10" max="10" width="7.875" style="1" customWidth="1"/>
    <col min="11" max="12" width="8.125" style="1" customWidth="1"/>
    <col min="13" max="13" width="6.875" style="1" customWidth="1"/>
    <col min="14" max="14" width="8.25390625" style="1" customWidth="1"/>
    <col min="15" max="15" width="7.875" style="1" customWidth="1"/>
    <col min="16" max="16" width="8.00390625" style="1" customWidth="1"/>
    <col min="17" max="17" width="7.625" style="1" customWidth="1"/>
    <col min="18" max="18" width="7.75390625" style="1" customWidth="1"/>
    <col min="19" max="19" width="8.75390625" style="1" customWidth="1"/>
    <col min="20" max="20" width="7.875" style="1" customWidth="1"/>
    <col min="21" max="22" width="8.625" style="1" customWidth="1"/>
    <col min="23" max="23" width="8.375" style="1" customWidth="1"/>
    <col min="24" max="24" width="7.875" style="1" customWidth="1"/>
    <col min="25" max="25" width="8.625" style="1" customWidth="1"/>
    <col min="26" max="26" width="8.875" style="1" customWidth="1"/>
    <col min="27" max="28" width="8.00390625" style="1" customWidth="1"/>
    <col min="29" max="29" width="8.125" style="1" customWidth="1"/>
    <col min="30" max="30" width="7.875" style="1" customWidth="1"/>
    <col min="31" max="31" width="9.00390625" style="1" customWidth="1"/>
    <col min="32" max="32" width="7.625" style="1" customWidth="1"/>
    <col min="33" max="33" width="8.00390625" style="1" customWidth="1"/>
    <col min="34" max="34" width="8.125" style="1" customWidth="1"/>
    <col min="35" max="35" width="7.375" style="1" customWidth="1"/>
    <col min="36" max="36" width="8.375" style="1" customWidth="1"/>
    <col min="37" max="37" width="7.875" style="1" customWidth="1"/>
    <col min="38" max="38" width="7.625" style="1" customWidth="1"/>
    <col min="39" max="39" width="7.875" style="1" customWidth="1"/>
    <col min="40" max="40" width="6.75390625" style="1" customWidth="1"/>
    <col min="41" max="41" width="7.25390625" style="1" customWidth="1"/>
    <col min="42" max="42" width="8.00390625" style="1" customWidth="1"/>
    <col min="43" max="16384" width="10.875" style="1" customWidth="1"/>
  </cols>
  <sheetData>
    <row r="1" spans="3:9" s="3" customFormat="1" ht="18" customHeight="1">
      <c r="C1" s="10"/>
      <c r="D1" s="10"/>
      <c r="E1" s="10"/>
      <c r="F1" s="10"/>
      <c r="G1" s="16"/>
      <c r="H1" s="4"/>
      <c r="I1" s="8"/>
    </row>
    <row r="2" spans="3:9" s="3" customFormat="1" ht="18" customHeight="1">
      <c r="C2" s="10"/>
      <c r="D2" s="10"/>
      <c r="E2" s="10"/>
      <c r="F2" s="10"/>
      <c r="G2" s="16"/>
      <c r="H2" s="4"/>
      <c r="I2" s="8"/>
    </row>
    <row r="3" spans="2:42" s="3" customFormat="1" ht="18" customHeight="1">
      <c r="B3" s="9"/>
      <c r="C3" s="10"/>
      <c r="D3" s="10"/>
      <c r="E3" s="10"/>
      <c r="F3" s="10"/>
      <c r="G3" s="16"/>
      <c r="H3" s="4"/>
      <c r="I3" s="8"/>
      <c r="J3" s="5">
        <v>40749</v>
      </c>
      <c r="K3" s="5">
        <v>40770</v>
      </c>
      <c r="L3" s="5">
        <v>40791</v>
      </c>
      <c r="M3" s="5">
        <v>40791</v>
      </c>
      <c r="N3" s="5">
        <v>40798</v>
      </c>
      <c r="O3" s="5">
        <v>40798</v>
      </c>
      <c r="P3" s="5">
        <v>40805</v>
      </c>
      <c r="Q3" s="5">
        <v>40811</v>
      </c>
      <c r="R3" s="5">
        <v>40819</v>
      </c>
      <c r="S3" s="5">
        <v>40833</v>
      </c>
      <c r="T3" s="5">
        <v>40847</v>
      </c>
      <c r="U3" s="5">
        <v>40861</v>
      </c>
      <c r="V3" s="5">
        <v>40868</v>
      </c>
      <c r="W3" s="5">
        <v>40875</v>
      </c>
      <c r="X3" s="5">
        <v>40881</v>
      </c>
      <c r="Y3" s="5">
        <v>40888</v>
      </c>
      <c r="Z3" s="5">
        <v>40896</v>
      </c>
      <c r="AA3" s="5">
        <v>40931</v>
      </c>
      <c r="AB3" s="5">
        <v>40938</v>
      </c>
      <c r="AC3" s="5">
        <v>40945</v>
      </c>
      <c r="AD3" s="5">
        <v>40951</v>
      </c>
      <c r="AE3" s="5">
        <v>40958</v>
      </c>
      <c r="AF3" s="5">
        <v>40965</v>
      </c>
      <c r="AG3" s="5">
        <v>40966</v>
      </c>
      <c r="AH3" s="5">
        <v>40980</v>
      </c>
      <c r="AI3" s="5">
        <v>41001</v>
      </c>
      <c r="AJ3" s="5">
        <v>41008</v>
      </c>
      <c r="AK3" s="5">
        <v>41015</v>
      </c>
      <c r="AL3" s="5">
        <v>41022</v>
      </c>
      <c r="AM3" s="5">
        <v>41025</v>
      </c>
      <c r="AN3" s="5">
        <v>41029</v>
      </c>
      <c r="AO3" s="5">
        <v>41064</v>
      </c>
      <c r="AP3" s="5">
        <v>41099</v>
      </c>
    </row>
    <row r="4" spans="2:42" s="3" customFormat="1" ht="18" customHeight="1">
      <c r="B4" s="9"/>
      <c r="C4" s="10"/>
      <c r="D4" s="10"/>
      <c r="E4" s="10"/>
      <c r="F4" s="10"/>
      <c r="G4" s="16"/>
      <c r="H4" s="4"/>
      <c r="I4" s="8"/>
      <c r="J4" s="4" t="s">
        <v>190</v>
      </c>
      <c r="K4" s="4" t="s">
        <v>192</v>
      </c>
      <c r="L4" s="4" t="s">
        <v>326</v>
      </c>
      <c r="M4" s="4" t="s">
        <v>194</v>
      </c>
      <c r="N4" s="4" t="s">
        <v>334</v>
      </c>
      <c r="O4" s="4" t="s">
        <v>328</v>
      </c>
      <c r="P4" s="4" t="s">
        <v>238</v>
      </c>
      <c r="Q4" s="4" t="s">
        <v>233</v>
      </c>
      <c r="R4" s="4" t="s">
        <v>245</v>
      </c>
      <c r="S4" s="4" t="s">
        <v>337</v>
      </c>
      <c r="T4" s="4" t="s">
        <v>339</v>
      </c>
      <c r="U4" s="4" t="s">
        <v>93</v>
      </c>
      <c r="V4" s="4" t="s">
        <v>155</v>
      </c>
      <c r="W4" s="4" t="s">
        <v>140</v>
      </c>
      <c r="X4" s="4" t="s">
        <v>158</v>
      </c>
      <c r="Y4" s="4" t="s">
        <v>158</v>
      </c>
      <c r="Z4" s="4" t="s">
        <v>241</v>
      </c>
      <c r="AA4" s="4" t="s">
        <v>267</v>
      </c>
      <c r="AB4" s="4" t="s">
        <v>385</v>
      </c>
      <c r="AC4" s="4" t="s">
        <v>383</v>
      </c>
      <c r="AD4" s="4" t="s">
        <v>245</v>
      </c>
      <c r="AE4" s="4" t="s">
        <v>297</v>
      </c>
      <c r="AF4" s="4" t="s">
        <v>247</v>
      </c>
      <c r="AG4" s="4" t="s">
        <v>104</v>
      </c>
      <c r="AH4" s="4" t="s">
        <v>140</v>
      </c>
      <c r="AI4" s="4" t="s">
        <v>265</v>
      </c>
      <c r="AJ4" s="4" t="s">
        <v>267</v>
      </c>
      <c r="AK4" s="4" t="s">
        <v>131</v>
      </c>
      <c r="AL4" s="4" t="s">
        <v>419</v>
      </c>
      <c r="AM4" s="4" t="s">
        <v>420</v>
      </c>
      <c r="AN4" s="4" t="s">
        <v>1</v>
      </c>
      <c r="AO4" s="4" t="s">
        <v>500</v>
      </c>
      <c r="AP4" s="4" t="s">
        <v>509</v>
      </c>
    </row>
    <row r="5" spans="2:42" s="3" customFormat="1" ht="18" customHeight="1">
      <c r="B5" s="9"/>
      <c r="C5" s="10"/>
      <c r="D5" s="10"/>
      <c r="E5" s="10"/>
      <c r="F5" s="10"/>
      <c r="G5" s="16"/>
      <c r="H5" s="4"/>
      <c r="I5" s="8"/>
      <c r="J5" s="4" t="s">
        <v>3</v>
      </c>
      <c r="K5" s="4" t="s">
        <v>82</v>
      </c>
      <c r="L5" s="4" t="s">
        <v>91</v>
      </c>
      <c r="M5" s="4" t="s">
        <v>82</v>
      </c>
      <c r="N5" s="4" t="s">
        <v>3</v>
      </c>
      <c r="O5" s="4" t="s">
        <v>91</v>
      </c>
      <c r="P5" s="4" t="s">
        <v>3</v>
      </c>
      <c r="Q5" s="4" t="s">
        <v>91</v>
      </c>
      <c r="R5" s="4" t="s">
        <v>3</v>
      </c>
      <c r="S5" s="4" t="s">
        <v>91</v>
      </c>
      <c r="T5" s="4" t="s">
        <v>3</v>
      </c>
      <c r="U5" s="4" t="s">
        <v>3</v>
      </c>
      <c r="V5" s="4" t="s">
        <v>3</v>
      </c>
      <c r="W5" s="4" t="s">
        <v>3</v>
      </c>
      <c r="X5" s="4" t="s">
        <v>91</v>
      </c>
      <c r="Y5" s="4" t="s">
        <v>239</v>
      </c>
      <c r="Z5" s="4" t="s">
        <v>239</v>
      </c>
      <c r="AA5" s="4" t="s">
        <v>110</v>
      </c>
      <c r="AB5" s="4" t="s">
        <v>386</v>
      </c>
      <c r="AC5" s="4" t="s">
        <v>384</v>
      </c>
      <c r="AD5" s="4" t="s">
        <v>110</v>
      </c>
      <c r="AE5" s="4" t="s">
        <v>298</v>
      </c>
      <c r="AF5" s="4" t="s">
        <v>3</v>
      </c>
      <c r="AG5" s="4" t="s">
        <v>117</v>
      </c>
      <c r="AH5" s="4" t="s">
        <v>91</v>
      </c>
      <c r="AI5" s="4" t="s">
        <v>3</v>
      </c>
      <c r="AJ5" s="4" t="s">
        <v>3</v>
      </c>
      <c r="AK5" s="4" t="s">
        <v>91</v>
      </c>
      <c r="AL5" s="4" t="s">
        <v>91</v>
      </c>
      <c r="AM5" s="4" t="s">
        <v>415</v>
      </c>
      <c r="AN5" s="4" t="s">
        <v>3</v>
      </c>
      <c r="AO5" s="4" t="s">
        <v>501</v>
      </c>
      <c r="AP5" s="4" t="s">
        <v>3</v>
      </c>
    </row>
    <row r="6" spans="2:42" s="3" customFormat="1" ht="18" customHeight="1">
      <c r="B6" s="24" t="s">
        <v>2</v>
      </c>
      <c r="C6" s="13"/>
      <c r="D6" s="13"/>
      <c r="E6" s="13"/>
      <c r="F6" s="13"/>
      <c r="G6" s="17"/>
      <c r="H6" s="8"/>
      <c r="I6" s="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 t="s">
        <v>240</v>
      </c>
      <c r="Z6" s="4" t="s">
        <v>240</v>
      </c>
      <c r="AA6" s="4"/>
      <c r="AB6" s="4" t="s">
        <v>91</v>
      </c>
      <c r="AC6" s="4" t="s">
        <v>91</v>
      </c>
      <c r="AD6" s="4"/>
      <c r="AE6" s="4" t="s">
        <v>415</v>
      </c>
      <c r="AF6" s="4"/>
      <c r="AG6" s="4" t="s">
        <v>9</v>
      </c>
      <c r="AH6" s="4"/>
      <c r="AI6" s="4"/>
      <c r="AJ6" s="4"/>
      <c r="AK6" s="4"/>
      <c r="AL6" s="4"/>
      <c r="AM6" s="4" t="s">
        <v>82</v>
      </c>
      <c r="AN6" s="4"/>
      <c r="AO6" s="4"/>
      <c r="AP6" s="4"/>
    </row>
    <row r="7" spans="2:42" s="3" customFormat="1" ht="18" customHeight="1">
      <c r="B7" s="29" t="s">
        <v>499</v>
      </c>
      <c r="C7" s="13"/>
      <c r="D7" s="13"/>
      <c r="E7" s="13"/>
      <c r="F7" s="13"/>
      <c r="G7" s="17"/>
      <c r="H7" s="8"/>
      <c r="I7" s="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 t="s">
        <v>82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2:42" s="3" customFormat="1" ht="18" customHeight="1">
      <c r="B8" s="24"/>
      <c r="C8" s="13"/>
      <c r="D8" s="13"/>
      <c r="E8" s="13"/>
      <c r="F8" s="13"/>
      <c r="G8" s="17"/>
      <c r="H8" s="8"/>
      <c r="I8" s="8"/>
      <c r="J8" s="4" t="s">
        <v>15</v>
      </c>
      <c r="K8" s="4" t="s">
        <v>324</v>
      </c>
      <c r="L8" s="4" t="s">
        <v>11</v>
      </c>
      <c r="M8" s="4" t="s">
        <v>327</v>
      </c>
      <c r="N8" s="4" t="s">
        <v>4</v>
      </c>
      <c r="O8" s="4" t="s">
        <v>14</v>
      </c>
      <c r="P8" s="4" t="s">
        <v>4</v>
      </c>
      <c r="Q8" s="4" t="s">
        <v>11</v>
      </c>
      <c r="R8" s="4" t="s">
        <v>92</v>
      </c>
      <c r="S8" s="4" t="s">
        <v>11</v>
      </c>
      <c r="T8" s="4" t="s">
        <v>195</v>
      </c>
      <c r="U8" s="4" t="s">
        <v>172</v>
      </c>
      <c r="V8" s="4" t="s">
        <v>15</v>
      </c>
      <c r="W8" s="4" t="s">
        <v>15</v>
      </c>
      <c r="X8" s="4" t="s">
        <v>76</v>
      </c>
      <c r="Y8" s="4" t="s">
        <v>0</v>
      </c>
      <c r="Z8" s="4" t="s">
        <v>15</v>
      </c>
      <c r="AA8" s="4" t="s">
        <v>92</v>
      </c>
      <c r="AB8" s="4" t="s">
        <v>92</v>
      </c>
      <c r="AC8" s="4" t="s">
        <v>14</v>
      </c>
      <c r="AD8" s="4" t="s">
        <v>92</v>
      </c>
      <c r="AE8" s="4" t="s">
        <v>209</v>
      </c>
      <c r="AF8" s="4" t="s">
        <v>14</v>
      </c>
      <c r="AG8" s="4" t="s">
        <v>76</v>
      </c>
      <c r="AH8" s="4" t="s">
        <v>11</v>
      </c>
      <c r="AI8" s="4" t="s">
        <v>4</v>
      </c>
      <c r="AJ8" s="4" t="s">
        <v>172</v>
      </c>
      <c r="AK8" s="4" t="s">
        <v>11</v>
      </c>
      <c r="AL8" s="4" t="s">
        <v>11</v>
      </c>
      <c r="AM8" s="4" t="s">
        <v>209</v>
      </c>
      <c r="AN8" s="4" t="s">
        <v>177</v>
      </c>
      <c r="AO8" s="4" t="s">
        <v>0</v>
      </c>
      <c r="AP8" s="4" t="s">
        <v>0</v>
      </c>
    </row>
    <row r="9" spans="2:42" s="3" customFormat="1" ht="18" customHeight="1">
      <c r="B9" s="24" t="s">
        <v>19</v>
      </c>
      <c r="C9" s="13"/>
      <c r="D9" s="13"/>
      <c r="E9" s="13"/>
      <c r="F9" s="13"/>
      <c r="G9" s="26" t="s">
        <v>7</v>
      </c>
      <c r="H9" s="25" t="s">
        <v>20</v>
      </c>
      <c r="I9" s="8"/>
      <c r="J9" s="6" t="s">
        <v>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 t="s">
        <v>8</v>
      </c>
      <c r="R9" s="6" t="s">
        <v>8</v>
      </c>
      <c r="S9" s="6" t="s">
        <v>8</v>
      </c>
      <c r="T9" s="6" t="s">
        <v>8</v>
      </c>
      <c r="U9" s="6" t="s">
        <v>8</v>
      </c>
      <c r="V9" s="6" t="s">
        <v>8</v>
      </c>
      <c r="W9" s="6" t="s">
        <v>8</v>
      </c>
      <c r="X9" s="6" t="s">
        <v>8</v>
      </c>
      <c r="Y9" s="6" t="s">
        <v>8</v>
      </c>
      <c r="Z9" s="6" t="s">
        <v>8</v>
      </c>
      <c r="AA9" s="6" t="s">
        <v>8</v>
      </c>
      <c r="AB9" s="6" t="s">
        <v>8</v>
      </c>
      <c r="AC9" s="6" t="s">
        <v>8</v>
      </c>
      <c r="AD9" s="6" t="s">
        <v>8</v>
      </c>
      <c r="AE9" s="6" t="s">
        <v>8</v>
      </c>
      <c r="AF9" s="6" t="s">
        <v>8</v>
      </c>
      <c r="AG9" s="6" t="s">
        <v>8</v>
      </c>
      <c r="AH9" s="6" t="s">
        <v>8</v>
      </c>
      <c r="AI9" s="6" t="s">
        <v>8</v>
      </c>
      <c r="AJ9" s="6" t="s">
        <v>8</v>
      </c>
      <c r="AK9" s="6" t="s">
        <v>8</v>
      </c>
      <c r="AL9" s="6" t="s">
        <v>8</v>
      </c>
      <c r="AM9" s="6" t="s">
        <v>8</v>
      </c>
      <c r="AN9" s="6" t="s">
        <v>8</v>
      </c>
      <c r="AO9" s="6" t="s">
        <v>8</v>
      </c>
      <c r="AP9" s="6" t="s">
        <v>8</v>
      </c>
    </row>
    <row r="10" spans="2:42" s="3" customFormat="1" ht="18" customHeight="1">
      <c r="B10" s="25" t="s">
        <v>6</v>
      </c>
      <c r="C10" s="25" t="s">
        <v>21</v>
      </c>
      <c r="D10" s="25" t="s">
        <v>22</v>
      </c>
      <c r="E10" s="25" t="s">
        <v>21</v>
      </c>
      <c r="F10" s="25" t="s">
        <v>22</v>
      </c>
      <c r="G10" s="26" t="s">
        <v>8</v>
      </c>
      <c r="H10" s="25" t="s">
        <v>5</v>
      </c>
      <c r="I10" s="8"/>
      <c r="J10" s="6" t="s">
        <v>13</v>
      </c>
      <c r="K10" s="6" t="s">
        <v>13</v>
      </c>
      <c r="L10" s="6" t="s">
        <v>13</v>
      </c>
      <c r="M10" s="6" t="s">
        <v>13</v>
      </c>
      <c r="N10" s="6" t="s">
        <v>13</v>
      </c>
      <c r="O10" s="6" t="s">
        <v>13</v>
      </c>
      <c r="P10" s="6" t="s">
        <v>13</v>
      </c>
      <c r="Q10" s="6" t="s">
        <v>13</v>
      </c>
      <c r="R10" s="6" t="s">
        <v>13</v>
      </c>
      <c r="S10" s="6" t="s">
        <v>13</v>
      </c>
      <c r="T10" s="6" t="s">
        <v>13</v>
      </c>
      <c r="U10" s="6" t="s">
        <v>13</v>
      </c>
      <c r="V10" s="6" t="s">
        <v>13</v>
      </c>
      <c r="W10" s="6" t="s">
        <v>13</v>
      </c>
      <c r="X10" s="6" t="s">
        <v>13</v>
      </c>
      <c r="Y10" s="6" t="s">
        <v>13</v>
      </c>
      <c r="Z10" s="6" t="s">
        <v>13</v>
      </c>
      <c r="AA10" s="6" t="s">
        <v>13</v>
      </c>
      <c r="AB10" s="6" t="s">
        <v>13</v>
      </c>
      <c r="AC10" s="6" t="s">
        <v>13</v>
      </c>
      <c r="AD10" s="6" t="s">
        <v>13</v>
      </c>
      <c r="AE10" s="6" t="s">
        <v>13</v>
      </c>
      <c r="AF10" s="6" t="s">
        <v>13</v>
      </c>
      <c r="AG10" s="6" t="s">
        <v>13</v>
      </c>
      <c r="AH10" s="6" t="s">
        <v>13</v>
      </c>
      <c r="AI10" s="6" t="s">
        <v>13</v>
      </c>
      <c r="AJ10" s="6" t="s">
        <v>13</v>
      </c>
      <c r="AK10" s="6" t="s">
        <v>13</v>
      </c>
      <c r="AL10" s="6" t="s">
        <v>13</v>
      </c>
      <c r="AM10" s="6" t="s">
        <v>13</v>
      </c>
      <c r="AN10" s="6" t="s">
        <v>13</v>
      </c>
      <c r="AO10" s="6" t="s">
        <v>13</v>
      </c>
      <c r="AP10" s="6" t="s">
        <v>13</v>
      </c>
    </row>
    <row r="11" spans="2:42" s="3" customFormat="1" ht="18" customHeight="1">
      <c r="B11" s="20">
        <v>1</v>
      </c>
      <c r="C11" s="13" t="s">
        <v>300</v>
      </c>
      <c r="D11" s="23" t="s">
        <v>43</v>
      </c>
      <c r="E11" s="23" t="s">
        <v>44</v>
      </c>
      <c r="F11" s="23" t="s">
        <v>45</v>
      </c>
      <c r="G11" s="15">
        <f>SUM(LARGE(J11:AP11,{1,2,3,4,5,6,7,8,9,10}))</f>
        <v>2978</v>
      </c>
      <c r="H11" s="20">
        <f aca="true" t="shared" si="0" ref="H11:H18">COUNTIF(J11:AP11,"&gt;0")</f>
        <v>25</v>
      </c>
      <c r="I11" s="8"/>
      <c r="J11" s="20">
        <v>129</v>
      </c>
      <c r="K11" s="8">
        <v>120</v>
      </c>
      <c r="L11" s="8">
        <v>220</v>
      </c>
      <c r="M11" s="8">
        <v>0</v>
      </c>
      <c r="N11" s="8">
        <v>222</v>
      </c>
      <c r="O11" s="8">
        <v>0</v>
      </c>
      <c r="P11" s="8">
        <v>222</v>
      </c>
      <c r="Q11" s="8">
        <v>92</v>
      </c>
      <c r="R11" s="8">
        <v>167</v>
      </c>
      <c r="S11" s="8">
        <v>340</v>
      </c>
      <c r="T11" s="8">
        <v>0</v>
      </c>
      <c r="U11" s="8">
        <v>266</v>
      </c>
      <c r="V11" s="8">
        <v>129</v>
      </c>
      <c r="W11" s="8">
        <v>211</v>
      </c>
      <c r="X11" s="8">
        <v>105</v>
      </c>
      <c r="Y11" s="8">
        <v>135</v>
      </c>
      <c r="Z11" s="8">
        <v>303</v>
      </c>
      <c r="AA11" s="8">
        <v>167</v>
      </c>
      <c r="AB11" s="8">
        <v>167</v>
      </c>
      <c r="AC11" s="8">
        <v>0</v>
      </c>
      <c r="AD11" s="8">
        <v>167</v>
      </c>
      <c r="AE11" s="8">
        <v>0</v>
      </c>
      <c r="AF11" s="8">
        <v>220</v>
      </c>
      <c r="AG11" s="8">
        <v>0</v>
      </c>
      <c r="AH11" s="8">
        <v>280</v>
      </c>
      <c r="AI11" s="8">
        <v>222</v>
      </c>
      <c r="AJ11" s="8">
        <v>266</v>
      </c>
      <c r="AK11" s="8">
        <v>280</v>
      </c>
      <c r="AL11" s="8">
        <v>340</v>
      </c>
      <c r="AM11" s="8">
        <v>0</v>
      </c>
      <c r="AN11" s="8">
        <v>0</v>
      </c>
      <c r="AO11" s="8">
        <v>459</v>
      </c>
      <c r="AP11" s="8">
        <v>216</v>
      </c>
    </row>
    <row r="12" spans="2:42" s="3" customFormat="1" ht="18" customHeight="1">
      <c r="B12" s="20">
        <f>B11+1</f>
        <v>2</v>
      </c>
      <c r="C12" s="13" t="s">
        <v>387</v>
      </c>
      <c r="D12" s="13" t="s">
        <v>28</v>
      </c>
      <c r="E12" s="13" t="s">
        <v>94</v>
      </c>
      <c r="F12" s="13" t="s">
        <v>95</v>
      </c>
      <c r="G12" s="15">
        <f>SUM(LARGE(J12:AP12,{1,2,3,4,5,6,7,8,9,10}))</f>
        <v>1631</v>
      </c>
      <c r="H12" s="20">
        <f t="shared" si="0"/>
        <v>8</v>
      </c>
      <c r="I12" s="8"/>
      <c r="J12" s="20">
        <v>0</v>
      </c>
      <c r="K12" s="8">
        <v>120</v>
      </c>
      <c r="L12" s="8">
        <v>152</v>
      </c>
      <c r="M12" s="8">
        <v>0</v>
      </c>
      <c r="N12" s="8">
        <v>0</v>
      </c>
      <c r="O12" s="8">
        <v>175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303</v>
      </c>
      <c r="X12" s="8">
        <v>0</v>
      </c>
      <c r="Y12" s="8">
        <v>135</v>
      </c>
      <c r="Z12" s="8">
        <v>211</v>
      </c>
      <c r="AA12" s="8">
        <v>0</v>
      </c>
      <c r="AB12" s="8">
        <v>0</v>
      </c>
      <c r="AC12" s="8">
        <v>255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280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</row>
    <row r="13" spans="2:42" s="3" customFormat="1" ht="18" customHeight="1">
      <c r="B13" s="20">
        <f aca="true" t="shared" si="1" ref="B13:B18">B12+1</f>
        <v>3</v>
      </c>
      <c r="C13" s="12" t="s">
        <v>593</v>
      </c>
      <c r="D13" s="12" t="s">
        <v>229</v>
      </c>
      <c r="E13" s="13" t="s">
        <v>161</v>
      </c>
      <c r="F13" s="13" t="s">
        <v>162</v>
      </c>
      <c r="G13" s="15">
        <f>SUM(LARGE(J13:AP13,{1,2,3,4,5,6,7,8,9,10}))</f>
        <v>936</v>
      </c>
      <c r="H13" s="20">
        <f t="shared" si="0"/>
        <v>3</v>
      </c>
      <c r="J13" s="20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294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264</v>
      </c>
      <c r="AO13" s="8">
        <v>378</v>
      </c>
      <c r="AP13" s="8">
        <v>0</v>
      </c>
    </row>
    <row r="14" spans="2:42" s="3" customFormat="1" ht="18" customHeight="1">
      <c r="B14" s="20">
        <f t="shared" si="1"/>
        <v>4</v>
      </c>
      <c r="C14" s="12" t="s">
        <v>594</v>
      </c>
      <c r="D14" s="12" t="s">
        <v>166</v>
      </c>
      <c r="E14" s="13" t="s">
        <v>143</v>
      </c>
      <c r="F14" s="13" t="s">
        <v>144</v>
      </c>
      <c r="G14" s="15">
        <f>SUM(LARGE(J14:AP14,{1,2,3,4,5,6,7,8,9,10}))</f>
        <v>561</v>
      </c>
      <c r="H14" s="20">
        <f t="shared" si="0"/>
        <v>2</v>
      </c>
      <c r="I14" s="8"/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264</v>
      </c>
      <c r="AO14" s="8">
        <v>297</v>
      </c>
      <c r="AP14" s="8">
        <v>0</v>
      </c>
    </row>
    <row r="15" spans="2:42" s="3" customFormat="1" ht="18" customHeight="1">
      <c r="B15" s="20">
        <f t="shared" si="1"/>
        <v>5</v>
      </c>
      <c r="C15" s="13" t="s">
        <v>595</v>
      </c>
      <c r="D15" s="13" t="s">
        <v>160</v>
      </c>
      <c r="E15" s="13" t="s">
        <v>204</v>
      </c>
      <c r="F15" s="13" t="s">
        <v>205</v>
      </c>
      <c r="G15" s="15">
        <f>SUM(LARGE(J15:AP15,{1,2,3,4,5,6,7,8,9,10}))</f>
        <v>539</v>
      </c>
      <c r="H15" s="20">
        <f t="shared" si="0"/>
        <v>2</v>
      </c>
      <c r="I15" s="8"/>
      <c r="J15" s="8">
        <v>0</v>
      </c>
      <c r="K15" s="8">
        <v>0</v>
      </c>
      <c r="L15" s="8">
        <v>0</v>
      </c>
      <c r="M15" s="8">
        <v>120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419</v>
      </c>
      <c r="AP15" s="8">
        <v>0</v>
      </c>
    </row>
    <row r="16" spans="2:42" s="3" customFormat="1" ht="18" customHeight="1">
      <c r="B16" s="20">
        <f t="shared" si="1"/>
        <v>6</v>
      </c>
      <c r="C16" s="12" t="s">
        <v>596</v>
      </c>
      <c r="D16" s="12" t="s">
        <v>132</v>
      </c>
      <c r="E16" s="13" t="s">
        <v>79</v>
      </c>
      <c r="F16" s="13" t="s">
        <v>23</v>
      </c>
      <c r="G16" s="15">
        <f>SUM(LARGE(J16:AP16,{1,2,3,4,5,6,7,8,9,10}))</f>
        <v>444</v>
      </c>
      <c r="H16" s="20">
        <f t="shared" si="0"/>
        <v>2</v>
      </c>
      <c r="I16" s="8"/>
      <c r="J16" s="20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252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192</v>
      </c>
      <c r="AO16" s="8">
        <v>0</v>
      </c>
      <c r="AP16" s="8">
        <v>0</v>
      </c>
    </row>
    <row r="17" spans="2:42" s="3" customFormat="1" ht="18" customHeight="1">
      <c r="B17" s="20">
        <f t="shared" si="1"/>
        <v>7</v>
      </c>
      <c r="C17" s="13" t="s">
        <v>597</v>
      </c>
      <c r="D17" s="13" t="s">
        <v>120</v>
      </c>
      <c r="E17" s="13" t="s">
        <v>235</v>
      </c>
      <c r="F17" s="13" t="s">
        <v>236</v>
      </c>
      <c r="G17" s="15">
        <f>SUM(LARGE(J17:AP17,{1,2,3,4,5,6,7,8,9,10}))</f>
        <v>360</v>
      </c>
      <c r="H17" s="20">
        <f t="shared" si="0"/>
        <v>3</v>
      </c>
      <c r="I17" s="8"/>
      <c r="J17" s="20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27</v>
      </c>
      <c r="Z17" s="8">
        <v>0</v>
      </c>
      <c r="AA17" s="8">
        <v>0</v>
      </c>
      <c r="AB17" s="8">
        <v>0</v>
      </c>
      <c r="AC17" s="8">
        <v>165</v>
      </c>
      <c r="AD17" s="8">
        <v>0</v>
      </c>
      <c r="AE17" s="8">
        <v>0</v>
      </c>
      <c r="AF17" s="8">
        <v>0</v>
      </c>
      <c r="AG17" s="8">
        <v>168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</row>
    <row r="18" spans="2:42" s="3" customFormat="1" ht="18" customHeight="1">
      <c r="B18" s="20">
        <f t="shared" si="1"/>
        <v>8</v>
      </c>
      <c r="C18" s="13" t="s">
        <v>598</v>
      </c>
      <c r="D18" s="23" t="s">
        <v>37</v>
      </c>
      <c r="E18" s="23" t="s">
        <v>114</v>
      </c>
      <c r="F18" s="23" t="s">
        <v>129</v>
      </c>
      <c r="G18" s="15">
        <f>SUM(LARGE(J18:AP18,{1,2,3,4,5,6,7,8,9,10}))</f>
        <v>169</v>
      </c>
      <c r="H18" s="20">
        <f t="shared" si="0"/>
        <v>2</v>
      </c>
      <c r="I18" s="8"/>
      <c r="J18" s="20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1</v>
      </c>
      <c r="AF18" s="8">
        <v>0</v>
      </c>
      <c r="AG18" s="8">
        <v>168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</row>
    <row r="19" spans="2:42" s="3" customFormat="1" ht="18" customHeight="1">
      <c r="B19" s="20"/>
      <c r="C19" s="12"/>
      <c r="D19" s="12"/>
      <c r="E19" s="13"/>
      <c r="F19" s="13"/>
      <c r="G19" s="15"/>
      <c r="H19" s="20"/>
      <c r="I19" s="8"/>
      <c r="J19" s="2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2:42" s="3" customFormat="1" ht="18" customHeight="1">
      <c r="B20" s="20" t="s">
        <v>10</v>
      </c>
      <c r="C20" s="23" t="s">
        <v>111</v>
      </c>
      <c r="D20" s="23" t="s">
        <v>112</v>
      </c>
      <c r="E20" s="12" t="s">
        <v>161</v>
      </c>
      <c r="F20" s="12" t="s">
        <v>162</v>
      </c>
      <c r="G20" s="15">
        <f>SUM(LARGE(J20:AP20,{1,2,3,4,5,6,7,8,9,10}))</f>
        <v>144</v>
      </c>
      <c r="H20" s="20">
        <f aca="true" t="shared" si="2" ref="H20:H51">COUNTIF(J20:AP20,"&gt;0")</f>
        <v>1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144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</row>
    <row r="21" spans="2:42" s="3" customFormat="1" ht="18" customHeight="1">
      <c r="B21" s="20" t="s">
        <v>10</v>
      </c>
      <c r="C21" s="12" t="s">
        <v>228</v>
      </c>
      <c r="D21" s="12" t="s">
        <v>229</v>
      </c>
      <c r="E21" s="13" t="s">
        <v>305</v>
      </c>
      <c r="F21" s="13" t="s">
        <v>306</v>
      </c>
      <c r="G21" s="15">
        <f>SUM(LARGE(J21:AP21,{1,2,3,4,5,6,7,8,9,10}))</f>
        <v>255</v>
      </c>
      <c r="H21" s="20">
        <f t="shared" si="2"/>
        <v>1</v>
      </c>
      <c r="J21" s="8">
        <v>0</v>
      </c>
      <c r="K21" s="8">
        <v>0</v>
      </c>
      <c r="L21" s="8">
        <v>0</v>
      </c>
      <c r="M21" s="8">
        <v>255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</row>
    <row r="22" spans="2:42" s="3" customFormat="1" ht="18" customHeight="1">
      <c r="B22" s="20" t="s">
        <v>10</v>
      </c>
      <c r="C22" s="13" t="s">
        <v>272</v>
      </c>
      <c r="D22" s="13" t="s">
        <v>273</v>
      </c>
      <c r="E22" s="13" t="s">
        <v>38</v>
      </c>
      <c r="F22" s="13" t="s">
        <v>113</v>
      </c>
      <c r="G22" s="15">
        <f>SUM(LARGE(J22:AP22,{1,2,3,4,5,6,7,8,9,10}))</f>
        <v>168</v>
      </c>
      <c r="H22" s="20">
        <f t="shared" si="2"/>
        <v>1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8">
        <v>0</v>
      </c>
      <c r="AF22" s="8">
        <v>0</v>
      </c>
      <c r="AG22" s="8">
        <v>168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</row>
    <row r="23" spans="2:42" s="3" customFormat="1" ht="18" customHeight="1">
      <c r="B23" s="20" t="s">
        <v>10</v>
      </c>
      <c r="C23" s="13" t="s">
        <v>542</v>
      </c>
      <c r="D23" s="13" t="s">
        <v>543</v>
      </c>
      <c r="E23" s="13" t="s">
        <v>544</v>
      </c>
      <c r="F23" s="13" t="s">
        <v>545</v>
      </c>
      <c r="G23" s="15">
        <f>SUM(LARGE(J23:AP23,{1,2,3,4,5,6,7,8,9,10}))</f>
        <v>216</v>
      </c>
      <c r="H23" s="20">
        <f t="shared" si="2"/>
        <v>1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216</v>
      </c>
      <c r="AP23" s="20">
        <v>0</v>
      </c>
    </row>
    <row r="24" spans="2:42" s="3" customFormat="1" ht="18" customHeight="1">
      <c r="B24" s="20" t="s">
        <v>10</v>
      </c>
      <c r="C24" s="13" t="s">
        <v>178</v>
      </c>
      <c r="D24" s="13" t="s">
        <v>25</v>
      </c>
      <c r="E24" s="13" t="s">
        <v>34</v>
      </c>
      <c r="F24" s="13" t="s">
        <v>68</v>
      </c>
      <c r="G24" s="15">
        <f>SUM(LARGE(J24:AP24,{1,2,3,4,5,6,7,8,9,10}))</f>
        <v>264</v>
      </c>
      <c r="H24" s="20">
        <f t="shared" si="2"/>
        <v>1</v>
      </c>
      <c r="J24" s="20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264</v>
      </c>
      <c r="AO24" s="8">
        <v>0</v>
      </c>
      <c r="AP24" s="8">
        <v>0</v>
      </c>
    </row>
    <row r="25" spans="2:42" s="3" customFormat="1" ht="18" customHeight="1">
      <c r="B25" s="20" t="s">
        <v>10</v>
      </c>
      <c r="C25" s="13" t="s">
        <v>403</v>
      </c>
      <c r="D25" s="13" t="s">
        <v>404</v>
      </c>
      <c r="E25" s="13" t="s">
        <v>168</v>
      </c>
      <c r="F25" s="13" t="s">
        <v>169</v>
      </c>
      <c r="G25" s="15">
        <f>SUM(LARGE(J25:AP25,{1,2,3,4,5,6,7,8,9,10}))</f>
        <v>231</v>
      </c>
      <c r="H25" s="20">
        <f t="shared" si="2"/>
        <v>1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8">
        <v>0</v>
      </c>
      <c r="AF25" s="8">
        <v>0</v>
      </c>
      <c r="AG25" s="8">
        <v>231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</row>
    <row r="26" spans="2:42" s="3" customFormat="1" ht="18" customHeight="1">
      <c r="B26" s="20" t="s">
        <v>10</v>
      </c>
      <c r="C26" s="13" t="s">
        <v>291</v>
      </c>
      <c r="D26" s="13" t="s">
        <v>46</v>
      </c>
      <c r="E26" s="13" t="s">
        <v>136</v>
      </c>
      <c r="F26" s="13" t="s">
        <v>24</v>
      </c>
      <c r="G26" s="15">
        <f>SUM(LARGE(J26:AP26,{1,2,3,4,5,6,7,8,9,10}))</f>
        <v>48</v>
      </c>
      <c r="H26" s="20">
        <f t="shared" si="2"/>
        <v>1</v>
      </c>
      <c r="J26" s="20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48</v>
      </c>
      <c r="AO26" s="8">
        <v>0</v>
      </c>
      <c r="AP26" s="8">
        <v>0</v>
      </c>
    </row>
    <row r="27" spans="2:42" s="3" customFormat="1" ht="18" customHeight="1">
      <c r="B27" s="20" t="s">
        <v>10</v>
      </c>
      <c r="C27" s="13" t="s">
        <v>547</v>
      </c>
      <c r="D27" s="13" t="s">
        <v>519</v>
      </c>
      <c r="E27" s="13" t="s">
        <v>548</v>
      </c>
      <c r="F27" s="13" t="s">
        <v>549</v>
      </c>
      <c r="G27" s="15">
        <f>SUM(LARGE(J27:AP27,{1,2,3,4,5,6,7,8,9,10}))</f>
        <v>135</v>
      </c>
      <c r="H27" s="20">
        <f t="shared" si="2"/>
        <v>1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135</v>
      </c>
    </row>
    <row r="28" spans="2:42" s="3" customFormat="1" ht="18" customHeight="1">
      <c r="B28" s="20" t="s">
        <v>10</v>
      </c>
      <c r="C28" s="13" t="s">
        <v>405</v>
      </c>
      <c r="D28" s="13" t="s">
        <v>406</v>
      </c>
      <c r="E28" s="13" t="s">
        <v>407</v>
      </c>
      <c r="F28" s="13" t="s">
        <v>408</v>
      </c>
      <c r="G28" s="15">
        <f>SUM(LARGE(J28:AP28,{1,2,3,4,5,6,7,8,9,10}))</f>
        <v>168</v>
      </c>
      <c r="H28" s="20">
        <f t="shared" si="2"/>
        <v>1</v>
      </c>
      <c r="I28" s="8"/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8">
        <v>0</v>
      </c>
      <c r="AF28" s="8">
        <v>0</v>
      </c>
      <c r="AG28" s="8">
        <v>168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</row>
    <row r="29" spans="2:42" s="3" customFormat="1" ht="18" customHeight="1">
      <c r="B29" s="20" t="s">
        <v>10</v>
      </c>
      <c r="C29" s="13" t="s">
        <v>174</v>
      </c>
      <c r="D29" s="13" t="s">
        <v>175</v>
      </c>
      <c r="E29" s="13" t="s">
        <v>427</v>
      </c>
      <c r="F29" s="13" t="s">
        <v>73</v>
      </c>
      <c r="G29" s="15">
        <f>SUM(LARGE(J29:AP29,{1,2,3,4,5,6,7,8,9,10}))</f>
        <v>48</v>
      </c>
      <c r="H29" s="20">
        <f t="shared" si="2"/>
        <v>1</v>
      </c>
      <c r="I29" s="8"/>
      <c r="J29" s="20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48</v>
      </c>
      <c r="AO29" s="8">
        <v>0</v>
      </c>
      <c r="AP29" s="8">
        <v>0</v>
      </c>
    </row>
    <row r="30" spans="2:42" s="3" customFormat="1" ht="18" customHeight="1">
      <c r="B30" s="20" t="s">
        <v>10</v>
      </c>
      <c r="C30" s="13" t="s">
        <v>31</v>
      </c>
      <c r="D30" s="13" t="s">
        <v>304</v>
      </c>
      <c r="E30" s="13" t="s">
        <v>455</v>
      </c>
      <c r="F30" s="13" t="s">
        <v>456</v>
      </c>
      <c r="G30" s="15">
        <f>SUM(LARGE(J30:AP30,{1,2,3,4,5,6,7,8,9,10}))</f>
        <v>336</v>
      </c>
      <c r="H30" s="20">
        <f t="shared" si="2"/>
        <v>1</v>
      </c>
      <c r="I30" s="8"/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336</v>
      </c>
      <c r="AO30" s="8">
        <v>0</v>
      </c>
      <c r="AP30" s="8">
        <v>0</v>
      </c>
    </row>
    <row r="31" spans="2:42" s="3" customFormat="1" ht="18" customHeight="1">
      <c r="B31" s="20" t="s">
        <v>10</v>
      </c>
      <c r="C31" s="13" t="s">
        <v>31</v>
      </c>
      <c r="D31" s="13" t="s">
        <v>304</v>
      </c>
      <c r="E31" s="13" t="s">
        <v>202</v>
      </c>
      <c r="F31" s="13" t="s">
        <v>43</v>
      </c>
      <c r="G31" s="15">
        <f>SUM(LARGE(J31:AP31,{1,2,3,4,5,6,7,8,9,10}))</f>
        <v>168</v>
      </c>
      <c r="H31" s="20">
        <f t="shared" si="2"/>
        <v>1</v>
      </c>
      <c r="I31" s="8"/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8">
        <v>0</v>
      </c>
      <c r="AF31" s="8">
        <v>0</v>
      </c>
      <c r="AG31" s="8">
        <v>168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</row>
    <row r="32" spans="2:42" s="3" customFormat="1" ht="18" customHeight="1">
      <c r="B32" s="20" t="s">
        <v>10</v>
      </c>
      <c r="C32" s="13" t="s">
        <v>31</v>
      </c>
      <c r="D32" s="13" t="s">
        <v>304</v>
      </c>
      <c r="E32" s="13" t="s">
        <v>143</v>
      </c>
      <c r="F32" s="13" t="s">
        <v>144</v>
      </c>
      <c r="G32" s="15">
        <f>SUM(LARGE(J32:AP32,{1,2,3,4,5,6,7,8,9,10}))</f>
        <v>210</v>
      </c>
      <c r="H32" s="20">
        <f t="shared" si="2"/>
        <v>1</v>
      </c>
      <c r="I32" s="8"/>
      <c r="J32" s="8">
        <v>0</v>
      </c>
      <c r="K32" s="8">
        <v>0</v>
      </c>
      <c r="L32" s="8">
        <v>0</v>
      </c>
      <c r="M32" s="8">
        <v>210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</row>
    <row r="33" spans="2:42" s="3" customFormat="1" ht="18" customHeight="1">
      <c r="B33" s="20" t="s">
        <v>10</v>
      </c>
      <c r="C33" s="13" t="s">
        <v>31</v>
      </c>
      <c r="D33" s="13" t="s">
        <v>167</v>
      </c>
      <c r="E33" s="13" t="s">
        <v>198</v>
      </c>
      <c r="F33" s="13" t="s">
        <v>199</v>
      </c>
      <c r="G33" s="15">
        <f>SUM(LARGE(J33:AP33,{1,2,3,4,5,6,7,8,9,10}))</f>
        <v>1</v>
      </c>
      <c r="H33" s="20">
        <f t="shared" si="2"/>
        <v>1</v>
      </c>
      <c r="I33" s="8"/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8">
        <v>1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</row>
    <row r="34" spans="2:42" s="3" customFormat="1" ht="18" customHeight="1">
      <c r="B34" s="20" t="s">
        <v>10</v>
      </c>
      <c r="C34" s="13" t="s">
        <v>31</v>
      </c>
      <c r="D34" s="13" t="s">
        <v>167</v>
      </c>
      <c r="E34" s="13" t="s">
        <v>36</v>
      </c>
      <c r="F34" s="13" t="s">
        <v>37</v>
      </c>
      <c r="G34" s="15">
        <f>SUM(LARGE(J34:AP34,{1,2,3,4,5,6,7,8,9,10}))</f>
        <v>1</v>
      </c>
      <c r="H34" s="20">
        <f t="shared" si="2"/>
        <v>1</v>
      </c>
      <c r="I34" s="8"/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8">
        <v>0</v>
      </c>
      <c r="AL34" s="8">
        <v>0</v>
      </c>
      <c r="AM34" s="8">
        <v>1</v>
      </c>
      <c r="AN34" s="8">
        <v>0</v>
      </c>
      <c r="AO34" s="8">
        <v>0</v>
      </c>
      <c r="AP34" s="8">
        <v>0</v>
      </c>
    </row>
    <row r="35" spans="2:42" s="3" customFormat="1" ht="18" customHeight="1">
      <c r="B35" s="20" t="s">
        <v>10</v>
      </c>
      <c r="C35" s="13" t="s">
        <v>31</v>
      </c>
      <c r="D35" s="13" t="s">
        <v>167</v>
      </c>
      <c r="E35" s="13" t="s">
        <v>35</v>
      </c>
      <c r="F35" s="13" t="s">
        <v>230</v>
      </c>
      <c r="G35" s="15">
        <f>SUM(LARGE(J35:AP35,{1,2,3,4,5,6,7,8,9,10}))</f>
        <v>135</v>
      </c>
      <c r="H35" s="20">
        <f t="shared" si="2"/>
        <v>1</v>
      </c>
      <c r="I35" s="8"/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135</v>
      </c>
    </row>
    <row r="36" spans="2:42" s="3" customFormat="1" ht="18" customHeight="1">
      <c r="B36" s="20" t="s">
        <v>10</v>
      </c>
      <c r="C36" s="13" t="s">
        <v>41</v>
      </c>
      <c r="D36" s="13" t="s">
        <v>211</v>
      </c>
      <c r="E36" s="13" t="s">
        <v>476</v>
      </c>
      <c r="F36" s="13" t="s">
        <v>477</v>
      </c>
      <c r="G36" s="15">
        <f>SUM(LARGE(J36:AP36,{1,2,3,4,5,6,7,8,9,10}))</f>
        <v>48</v>
      </c>
      <c r="H36" s="20">
        <f t="shared" si="2"/>
        <v>1</v>
      </c>
      <c r="I36" s="8"/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48</v>
      </c>
      <c r="AO36" s="8">
        <v>0</v>
      </c>
      <c r="AP36" s="8">
        <v>0</v>
      </c>
    </row>
    <row r="37" spans="2:42" s="3" customFormat="1" ht="18" customHeight="1">
      <c r="B37" s="20" t="s">
        <v>10</v>
      </c>
      <c r="C37" s="13" t="s">
        <v>63</v>
      </c>
      <c r="D37" s="13" t="s">
        <v>472</v>
      </c>
      <c r="E37" s="13" t="s">
        <v>473</v>
      </c>
      <c r="F37" s="13" t="s">
        <v>474</v>
      </c>
      <c r="G37" s="15">
        <f>SUM(LARGE(J37:AP37,{1,2,3,4,5,6,7,8,9,10}))</f>
        <v>120</v>
      </c>
      <c r="H37" s="20">
        <f t="shared" si="2"/>
        <v>1</v>
      </c>
      <c r="I37" s="8"/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120</v>
      </c>
      <c r="AO37" s="8">
        <v>0</v>
      </c>
      <c r="AP37" s="8">
        <v>0</v>
      </c>
    </row>
    <row r="38" spans="2:42" s="3" customFormat="1" ht="18" customHeight="1">
      <c r="B38" s="20" t="s">
        <v>10</v>
      </c>
      <c r="C38" s="23" t="s">
        <v>42</v>
      </c>
      <c r="D38" s="23" t="s">
        <v>73</v>
      </c>
      <c r="E38" s="13" t="s">
        <v>60</v>
      </c>
      <c r="F38" s="13" t="s">
        <v>191</v>
      </c>
      <c r="G38" s="15">
        <f>SUM(LARGE(J38:AP38,{1,2,3,4,5,6,7,8,9,10}))</f>
        <v>220</v>
      </c>
      <c r="H38" s="20">
        <f t="shared" si="2"/>
        <v>1</v>
      </c>
      <c r="I38" s="8"/>
      <c r="J38" s="20">
        <v>0</v>
      </c>
      <c r="K38" s="8">
        <v>0</v>
      </c>
      <c r="L38" s="8">
        <v>220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</row>
    <row r="39" spans="2:42" s="3" customFormat="1" ht="18" customHeight="1">
      <c r="B39" s="20" t="s">
        <v>10</v>
      </c>
      <c r="C39" s="13" t="s">
        <v>198</v>
      </c>
      <c r="D39" s="13" t="s">
        <v>199</v>
      </c>
      <c r="E39" s="13" t="s">
        <v>60</v>
      </c>
      <c r="F39" s="13" t="s">
        <v>71</v>
      </c>
      <c r="G39" s="15">
        <f>SUM(LARGE(J39:AP39,{1,2,3,4,5,6,7,8,9,10}))</f>
        <v>420</v>
      </c>
      <c r="H39" s="20">
        <f t="shared" si="2"/>
        <v>1</v>
      </c>
      <c r="I39" s="8"/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8">
        <v>0</v>
      </c>
      <c r="AF39" s="8">
        <v>0</v>
      </c>
      <c r="AG39" s="8">
        <v>420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</row>
    <row r="40" spans="2:42" s="3" customFormat="1" ht="18" customHeight="1">
      <c r="B40" s="20" t="s">
        <v>10</v>
      </c>
      <c r="C40" s="13" t="s">
        <v>198</v>
      </c>
      <c r="D40" s="13" t="s">
        <v>199</v>
      </c>
      <c r="E40" s="13" t="s">
        <v>32</v>
      </c>
      <c r="F40" s="13" t="s">
        <v>25</v>
      </c>
      <c r="G40" s="15">
        <f>SUM(LARGE(J40:AP40,{1,2,3,4,5,6,7,8,9,10}))</f>
        <v>1</v>
      </c>
      <c r="H40" s="20">
        <f t="shared" si="2"/>
        <v>1</v>
      </c>
      <c r="I40" s="8"/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8">
        <v>1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</row>
    <row r="41" spans="2:42" s="3" customFormat="1" ht="18" customHeight="1">
      <c r="B41" s="20" t="s">
        <v>10</v>
      </c>
      <c r="C41" s="13" t="s">
        <v>518</v>
      </c>
      <c r="D41" s="13" t="s">
        <v>519</v>
      </c>
      <c r="E41" s="13" t="s">
        <v>67</v>
      </c>
      <c r="F41" s="13" t="s">
        <v>524</v>
      </c>
      <c r="G41" s="15">
        <f>SUM(LARGE(J41:AP41,{1,2,3,4,5,6,7,8,9,10}))</f>
        <v>216</v>
      </c>
      <c r="H41" s="20">
        <f t="shared" si="2"/>
        <v>1</v>
      </c>
      <c r="I41" s="8"/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216</v>
      </c>
      <c r="AP41" s="20">
        <v>0</v>
      </c>
    </row>
    <row r="42" spans="2:42" s="3" customFormat="1" ht="18" customHeight="1">
      <c r="B42" s="20" t="s">
        <v>10</v>
      </c>
      <c r="C42" s="23" t="s">
        <v>102</v>
      </c>
      <c r="D42" s="23" t="s">
        <v>61</v>
      </c>
      <c r="E42" s="23" t="s">
        <v>106</v>
      </c>
      <c r="F42" s="23" t="s">
        <v>107</v>
      </c>
      <c r="G42" s="15">
        <f>SUM(LARGE(J42:AP42,{1,2,3,4,5,6,7,8,9,10}))</f>
        <v>192</v>
      </c>
      <c r="H42" s="20">
        <f t="shared" si="2"/>
        <v>1</v>
      </c>
      <c r="I42" s="8"/>
      <c r="J42" s="20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192</v>
      </c>
      <c r="AO42" s="8">
        <v>0</v>
      </c>
      <c r="AP42" s="8">
        <v>0</v>
      </c>
    </row>
    <row r="43" spans="2:42" s="3" customFormat="1" ht="18" customHeight="1">
      <c r="B43" s="20" t="s">
        <v>10</v>
      </c>
      <c r="C43" s="13" t="s">
        <v>280</v>
      </c>
      <c r="D43" s="13" t="s">
        <v>281</v>
      </c>
      <c r="E43" s="13" t="s">
        <v>461</v>
      </c>
      <c r="F43" s="13" t="s">
        <v>462</v>
      </c>
      <c r="G43" s="15">
        <f>SUM(LARGE(J43:AP43,{1,2,3,4,5,6,7,8,9,10}))</f>
        <v>48</v>
      </c>
      <c r="H43" s="20">
        <f t="shared" si="2"/>
        <v>1</v>
      </c>
      <c r="I43" s="8"/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48</v>
      </c>
      <c r="AO43" s="8">
        <v>0</v>
      </c>
      <c r="AP43" s="8">
        <v>0</v>
      </c>
    </row>
    <row r="44" spans="2:42" s="3" customFormat="1" ht="18" customHeight="1">
      <c r="B44" s="20" t="s">
        <v>10</v>
      </c>
      <c r="C44" s="13" t="s">
        <v>550</v>
      </c>
      <c r="D44" s="13" t="s">
        <v>551</v>
      </c>
      <c r="E44" s="13" t="s">
        <v>133</v>
      </c>
      <c r="F44" s="13" t="s">
        <v>231</v>
      </c>
      <c r="G44" s="15">
        <f>SUM(LARGE(J44:AP44,{1,2,3,4,5,6,7,8,9,10}))</f>
        <v>135</v>
      </c>
      <c r="H44" s="20">
        <f t="shared" si="2"/>
        <v>1</v>
      </c>
      <c r="I44" s="8"/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135</v>
      </c>
    </row>
    <row r="45" spans="2:42" s="3" customFormat="1" ht="18" customHeight="1">
      <c r="B45" s="20" t="s">
        <v>10</v>
      </c>
      <c r="C45" s="13" t="s">
        <v>189</v>
      </c>
      <c r="D45" s="13" t="s">
        <v>224</v>
      </c>
      <c r="E45" s="13" t="s">
        <v>352</v>
      </c>
      <c r="F45" s="13" t="s">
        <v>353</v>
      </c>
      <c r="G45" s="15">
        <f>SUM(LARGE(J45:AP45,{1,2,3,4,5,6,7,8,9,10}))</f>
        <v>144</v>
      </c>
      <c r="H45" s="20">
        <f t="shared" si="2"/>
        <v>1</v>
      </c>
      <c r="I45" s="8"/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144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</row>
    <row r="46" spans="2:42" s="3" customFormat="1" ht="18" customHeight="1">
      <c r="B46" s="20" t="s">
        <v>10</v>
      </c>
      <c r="C46" s="13" t="s">
        <v>206</v>
      </c>
      <c r="D46" s="13" t="s">
        <v>207</v>
      </c>
      <c r="E46" s="13" t="s">
        <v>34</v>
      </c>
      <c r="F46" s="13" t="s">
        <v>113</v>
      </c>
      <c r="G46" s="15">
        <f>SUM(LARGE(J46:AP46,{1,2,3,4,5,6,7,8,9,10}))</f>
        <v>120</v>
      </c>
      <c r="H46" s="20">
        <f t="shared" si="2"/>
        <v>1</v>
      </c>
      <c r="I46" s="8"/>
      <c r="J46" s="20">
        <v>0</v>
      </c>
      <c r="K46" s="8">
        <v>0</v>
      </c>
      <c r="L46" s="8">
        <v>0</v>
      </c>
      <c r="M46" s="8">
        <v>120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</row>
    <row r="47" spans="2:42" s="3" customFormat="1" ht="18" customHeight="1">
      <c r="B47" s="20" t="s">
        <v>10</v>
      </c>
      <c r="C47" s="13" t="s">
        <v>520</v>
      </c>
      <c r="D47" s="13" t="s">
        <v>521</v>
      </c>
      <c r="E47" s="13" t="s">
        <v>26</v>
      </c>
      <c r="F47" s="13" t="s">
        <v>27</v>
      </c>
      <c r="G47" s="15">
        <f>SUM(LARGE(J47:AP47,{1,2,3,4,5,6,7,8,9,10}))</f>
        <v>297</v>
      </c>
      <c r="H47" s="20">
        <f t="shared" si="2"/>
        <v>1</v>
      </c>
      <c r="I47" s="8"/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297</v>
      </c>
      <c r="AP47" s="20">
        <v>0</v>
      </c>
    </row>
    <row r="48" spans="2:42" s="3" customFormat="1" ht="18" customHeight="1">
      <c r="B48" s="20" t="s">
        <v>10</v>
      </c>
      <c r="C48" s="13" t="s">
        <v>222</v>
      </c>
      <c r="D48" s="13" t="s">
        <v>223</v>
      </c>
      <c r="E48" s="13" t="s">
        <v>150</v>
      </c>
      <c r="F48" s="13" t="s">
        <v>149</v>
      </c>
      <c r="G48" s="15">
        <f>SUM(LARGE(J48:AP48,{1,2,3,4,5,6,7,8,9,10}))</f>
        <v>144</v>
      </c>
      <c r="H48" s="20">
        <f t="shared" si="2"/>
        <v>1</v>
      </c>
      <c r="I48" s="8"/>
      <c r="J48" s="20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144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</row>
    <row r="49" spans="2:42" s="3" customFormat="1" ht="18" customHeight="1">
      <c r="B49" s="20" t="s">
        <v>10</v>
      </c>
      <c r="C49" s="23" t="s">
        <v>87</v>
      </c>
      <c r="D49" s="23" t="s">
        <v>88</v>
      </c>
      <c r="E49" s="13" t="s">
        <v>257</v>
      </c>
      <c r="F49" s="13" t="s">
        <v>259</v>
      </c>
      <c r="G49" s="15">
        <f>SUM(LARGE(J49:AP49,{1,2,3,4,5,6,7,8,9,10}))</f>
        <v>408</v>
      </c>
      <c r="H49" s="20">
        <f t="shared" si="2"/>
        <v>1</v>
      </c>
      <c r="I49" s="8"/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408</v>
      </c>
      <c r="AO49" s="8">
        <v>0</v>
      </c>
      <c r="AP49" s="8">
        <v>0</v>
      </c>
    </row>
    <row r="50" spans="2:42" s="3" customFormat="1" ht="18" customHeight="1">
      <c r="B50" s="20" t="s">
        <v>10</v>
      </c>
      <c r="C50" s="13" t="s">
        <v>249</v>
      </c>
      <c r="D50" s="13" t="s">
        <v>250</v>
      </c>
      <c r="E50" s="13" t="s">
        <v>126</v>
      </c>
      <c r="F50" s="13" t="s">
        <v>381</v>
      </c>
      <c r="G50" s="15">
        <f>SUM(LARGE(J50:AP50,{1,2,3,4,5,6,7,8,9,10}))</f>
        <v>231</v>
      </c>
      <c r="H50" s="20">
        <f t="shared" si="2"/>
        <v>1</v>
      </c>
      <c r="I50" s="8"/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8">
        <v>0</v>
      </c>
      <c r="AF50" s="8">
        <v>0</v>
      </c>
      <c r="AG50" s="8">
        <v>231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</row>
    <row r="51" spans="2:42" s="3" customFormat="1" ht="18" customHeight="1">
      <c r="B51" s="20" t="s">
        <v>10</v>
      </c>
      <c r="C51" s="13" t="s">
        <v>537</v>
      </c>
      <c r="D51" s="13" t="s">
        <v>538</v>
      </c>
      <c r="E51" s="13" t="s">
        <v>394</v>
      </c>
      <c r="F51" s="13" t="s">
        <v>395</v>
      </c>
      <c r="G51" s="15">
        <f>SUM(LARGE(J51:AP51,{1,2,3,4,5,6,7,8,9,10}))</f>
        <v>216</v>
      </c>
      <c r="H51" s="20">
        <f t="shared" si="2"/>
        <v>1</v>
      </c>
      <c r="I51" s="8"/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216</v>
      </c>
      <c r="AP51" s="20">
        <v>0</v>
      </c>
    </row>
    <row r="52" spans="2:42" s="3" customFormat="1" ht="18" customHeight="1">
      <c r="B52" s="20" t="s">
        <v>10</v>
      </c>
      <c r="C52" s="23" t="s">
        <v>36</v>
      </c>
      <c r="D52" s="23" t="s">
        <v>37</v>
      </c>
      <c r="E52" s="13" t="s">
        <v>202</v>
      </c>
      <c r="F52" s="13" t="s">
        <v>43</v>
      </c>
      <c r="G52" s="15">
        <f>SUM(LARGE(J52:AP52,{1,2,3,4,5,6,7,8,9,10}))</f>
        <v>192</v>
      </c>
      <c r="H52" s="20">
        <f aca="true" t="shared" si="3" ref="H52:H83">COUNTIF(J52:AP52,"&gt;0")</f>
        <v>1</v>
      </c>
      <c r="I52" s="8"/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192</v>
      </c>
      <c r="AO52" s="8">
        <v>0</v>
      </c>
      <c r="AP52" s="8">
        <v>0</v>
      </c>
    </row>
    <row r="53" spans="2:42" s="3" customFormat="1" ht="18" customHeight="1">
      <c r="B53" s="20" t="s">
        <v>10</v>
      </c>
      <c r="C53" s="23" t="s">
        <v>36</v>
      </c>
      <c r="D53" s="23" t="s">
        <v>37</v>
      </c>
      <c r="E53" s="13" t="s">
        <v>168</v>
      </c>
      <c r="F53" s="13" t="s">
        <v>169</v>
      </c>
      <c r="G53" s="15">
        <f>SUM(LARGE(J53:AP53,{1,2,3,4,5,6,7,8,9,10}))</f>
        <v>297</v>
      </c>
      <c r="H53" s="20">
        <f t="shared" si="3"/>
        <v>1</v>
      </c>
      <c r="I53" s="8"/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297</v>
      </c>
      <c r="AP53" s="20">
        <v>0</v>
      </c>
    </row>
    <row r="54" spans="2:42" s="3" customFormat="1" ht="18" customHeight="1">
      <c r="B54" s="20" t="s">
        <v>10</v>
      </c>
      <c r="C54" s="13" t="s">
        <v>363</v>
      </c>
      <c r="D54" s="13" t="s">
        <v>364</v>
      </c>
      <c r="E54" s="13" t="s">
        <v>168</v>
      </c>
      <c r="F54" s="13" t="s">
        <v>169</v>
      </c>
      <c r="G54" s="15">
        <f>SUM(LARGE(J54:AP54,{1,2,3,4,5,6,7,8,9,10}))</f>
        <v>144</v>
      </c>
      <c r="H54" s="20">
        <f t="shared" si="3"/>
        <v>1</v>
      </c>
      <c r="I54" s="8"/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144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</row>
    <row r="55" spans="2:42" s="3" customFormat="1" ht="18" customHeight="1">
      <c r="B55" s="20" t="s">
        <v>10</v>
      </c>
      <c r="C55" s="13" t="s">
        <v>152</v>
      </c>
      <c r="D55" s="13" t="s">
        <v>153</v>
      </c>
      <c r="E55" s="13" t="s">
        <v>546</v>
      </c>
      <c r="F55" s="13" t="s">
        <v>531</v>
      </c>
      <c r="G55" s="15">
        <f>SUM(LARGE(J55:AP55,{1,2,3,4,5,6,7,8,9,10}))</f>
        <v>216</v>
      </c>
      <c r="H55" s="20">
        <f t="shared" si="3"/>
        <v>1</v>
      </c>
      <c r="I55" s="8"/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216</v>
      </c>
      <c r="AP55" s="20">
        <v>0</v>
      </c>
    </row>
    <row r="56" spans="2:42" s="3" customFormat="1" ht="18" customHeight="1">
      <c r="B56" s="20" t="s">
        <v>10</v>
      </c>
      <c r="C56" s="13" t="s">
        <v>389</v>
      </c>
      <c r="D56" s="13" t="s">
        <v>109</v>
      </c>
      <c r="E56" s="13" t="s">
        <v>126</v>
      </c>
      <c r="F56" s="13" t="s">
        <v>70</v>
      </c>
      <c r="G56" s="15">
        <f>SUM(LARGE(J56:AP56,{1,2,3,4,5,6,7,8,9,10}))</f>
        <v>168</v>
      </c>
      <c r="H56" s="20">
        <f t="shared" si="3"/>
        <v>1</v>
      </c>
      <c r="I56" s="8"/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8">
        <v>0</v>
      </c>
      <c r="AF56" s="8">
        <v>0</v>
      </c>
      <c r="AG56" s="8">
        <v>168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</row>
    <row r="57" spans="2:42" s="3" customFormat="1" ht="18" customHeight="1">
      <c r="B57" s="20" t="s">
        <v>10</v>
      </c>
      <c r="C57" s="13" t="s">
        <v>399</v>
      </c>
      <c r="D57" s="13" t="s">
        <v>46</v>
      </c>
      <c r="E57" s="13" t="s">
        <v>202</v>
      </c>
      <c r="F57" s="13" t="s">
        <v>43</v>
      </c>
      <c r="G57" s="15">
        <f>SUM(LARGE(J57:AP57,{1,2,3,4,5,6,7,8,9,10}))</f>
        <v>135</v>
      </c>
      <c r="H57" s="20">
        <f t="shared" si="3"/>
        <v>1</v>
      </c>
      <c r="I57" s="8"/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135</v>
      </c>
    </row>
    <row r="58" spans="2:42" s="3" customFormat="1" ht="18" customHeight="1">
      <c r="B58" s="20" t="s">
        <v>10</v>
      </c>
      <c r="C58" s="13" t="s">
        <v>399</v>
      </c>
      <c r="D58" s="13" t="s">
        <v>46</v>
      </c>
      <c r="E58" s="13" t="s">
        <v>400</v>
      </c>
      <c r="F58" s="13" t="s">
        <v>401</v>
      </c>
      <c r="G58" s="15">
        <f>SUM(LARGE(J58:AP58,{1,2,3,4,5,6,7,8,9,10}))</f>
        <v>294</v>
      </c>
      <c r="H58" s="20">
        <f t="shared" si="3"/>
        <v>1</v>
      </c>
      <c r="I58" s="8"/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8">
        <v>0</v>
      </c>
      <c r="AF58" s="8">
        <v>0</v>
      </c>
      <c r="AG58" s="8">
        <v>294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</row>
    <row r="59" spans="2:42" s="3" customFormat="1" ht="18" customHeight="1">
      <c r="B59" s="20" t="s">
        <v>10</v>
      </c>
      <c r="C59" s="13" t="s">
        <v>217</v>
      </c>
      <c r="D59" s="13" t="s">
        <v>160</v>
      </c>
      <c r="E59" s="13" t="s">
        <v>58</v>
      </c>
      <c r="F59" s="13" t="s">
        <v>59</v>
      </c>
      <c r="G59" s="15">
        <f>SUM(LARGE(J59:AP59,{1,2,3,4,5,6,7,8,9,10}))</f>
        <v>480</v>
      </c>
      <c r="H59" s="20">
        <f t="shared" si="3"/>
        <v>1</v>
      </c>
      <c r="I59" s="8"/>
      <c r="J59" s="20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480</v>
      </c>
      <c r="AO59" s="8">
        <v>0</v>
      </c>
      <c r="AP59" s="8">
        <v>0</v>
      </c>
    </row>
    <row r="60" spans="2:42" s="3" customFormat="1" ht="18" customHeight="1">
      <c r="B60" s="20" t="s">
        <v>10</v>
      </c>
      <c r="C60" s="13" t="s">
        <v>217</v>
      </c>
      <c r="D60" s="13" t="s">
        <v>160</v>
      </c>
      <c r="E60" s="13" t="s">
        <v>257</v>
      </c>
      <c r="F60" s="13" t="s">
        <v>259</v>
      </c>
      <c r="G60" s="15">
        <f>SUM(LARGE(J60:AP60,{1,2,3,4,5,6,7,8,9,10}))</f>
        <v>357</v>
      </c>
      <c r="H60" s="20">
        <f t="shared" si="3"/>
        <v>1</v>
      </c>
      <c r="I60" s="8"/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8">
        <v>0</v>
      </c>
      <c r="AF60" s="8">
        <v>0</v>
      </c>
      <c r="AG60" s="8">
        <v>357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</row>
    <row r="61" spans="2:42" s="3" customFormat="1" ht="18" customHeight="1">
      <c r="B61" s="20" t="s">
        <v>10</v>
      </c>
      <c r="C61" s="13" t="s">
        <v>307</v>
      </c>
      <c r="D61" s="13" t="s">
        <v>308</v>
      </c>
      <c r="E61" s="13" t="s">
        <v>321</v>
      </c>
      <c r="F61" s="13" t="s">
        <v>322</v>
      </c>
      <c r="G61" s="15">
        <f>SUM(LARGE(J61:AP61,{1,2,3,4,5,6,7,8,9,10}))</f>
        <v>120</v>
      </c>
      <c r="H61" s="20">
        <f t="shared" si="3"/>
        <v>1</v>
      </c>
      <c r="I61" s="8"/>
      <c r="J61" s="8">
        <v>0</v>
      </c>
      <c r="K61" s="8">
        <v>0</v>
      </c>
      <c r="L61" s="8">
        <v>0</v>
      </c>
      <c r="M61" s="8">
        <v>120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</row>
    <row r="62" spans="2:42" s="3" customFormat="1" ht="18" customHeight="1">
      <c r="B62" s="20" t="s">
        <v>10</v>
      </c>
      <c r="C62" s="13" t="s">
        <v>60</v>
      </c>
      <c r="D62" s="13" t="s">
        <v>237</v>
      </c>
      <c r="E62" s="13" t="s">
        <v>35</v>
      </c>
      <c r="F62" s="13" t="s">
        <v>230</v>
      </c>
      <c r="G62" s="15">
        <f>SUM(LARGE(J62:AP62,{1,2,3,4,5,6,7,8,9,10}))</f>
        <v>135</v>
      </c>
      <c r="H62" s="20">
        <f t="shared" si="3"/>
        <v>1</v>
      </c>
      <c r="I62" s="8"/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135</v>
      </c>
      <c r="Z62" s="20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</row>
    <row r="63" spans="2:42" s="3" customFormat="1" ht="18" customHeight="1">
      <c r="B63" s="20" t="s">
        <v>10</v>
      </c>
      <c r="C63" s="13" t="s">
        <v>60</v>
      </c>
      <c r="D63" s="13" t="s">
        <v>71</v>
      </c>
      <c r="E63" s="13" t="s">
        <v>126</v>
      </c>
      <c r="F63" s="13" t="s">
        <v>381</v>
      </c>
      <c r="G63" s="15">
        <f>SUM(LARGE(J63:AP63,{1,2,3,4,5,6,7,8,9,10}))</f>
        <v>120</v>
      </c>
      <c r="H63" s="20">
        <f t="shared" si="3"/>
        <v>1</v>
      </c>
      <c r="I63" s="8"/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8">
        <v>0</v>
      </c>
      <c r="AB63" s="8">
        <v>0</v>
      </c>
      <c r="AC63" s="8">
        <v>120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</row>
    <row r="64" spans="2:42" s="3" customFormat="1" ht="18" customHeight="1">
      <c r="B64" s="20" t="s">
        <v>10</v>
      </c>
      <c r="C64" s="13" t="s">
        <v>60</v>
      </c>
      <c r="D64" s="13" t="s">
        <v>71</v>
      </c>
      <c r="E64" s="13" t="s">
        <v>133</v>
      </c>
      <c r="F64" s="13" t="s">
        <v>231</v>
      </c>
      <c r="G64" s="15">
        <f>SUM(LARGE(J64:AP64,{1,2,3,4,5,6,7,8,9,10}))</f>
        <v>54</v>
      </c>
      <c r="H64" s="20">
        <f t="shared" si="3"/>
        <v>1</v>
      </c>
      <c r="I64" s="8"/>
      <c r="J64" s="20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54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</row>
    <row r="65" spans="2:42" s="3" customFormat="1" ht="18" customHeight="1">
      <c r="B65" s="20" t="s">
        <v>10</v>
      </c>
      <c r="C65" s="13" t="s">
        <v>540</v>
      </c>
      <c r="D65" s="13" t="s">
        <v>541</v>
      </c>
      <c r="E65" s="13" t="s">
        <v>517</v>
      </c>
      <c r="F65" s="13" t="s">
        <v>401</v>
      </c>
      <c r="G65" s="15">
        <f>SUM(LARGE(J65:AP65,{1,2,3,4,5,6,7,8,9,10}))</f>
        <v>540</v>
      </c>
      <c r="H65" s="20">
        <f t="shared" si="3"/>
        <v>1</v>
      </c>
      <c r="I65" s="8"/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540</v>
      </c>
      <c r="AP65" s="20">
        <v>0</v>
      </c>
    </row>
    <row r="66" spans="2:42" s="3" customFormat="1" ht="18" customHeight="1">
      <c r="B66" s="20" t="s">
        <v>10</v>
      </c>
      <c r="C66" s="13" t="s">
        <v>127</v>
      </c>
      <c r="D66" s="13" t="s">
        <v>187</v>
      </c>
      <c r="E66" s="13" t="s">
        <v>457</v>
      </c>
      <c r="F66" s="13" t="s">
        <v>271</v>
      </c>
      <c r="G66" s="15">
        <f>SUM(LARGE(J66:AP66,{1,2,3,4,5,6,7,8,9,10}))</f>
        <v>48</v>
      </c>
      <c r="H66" s="20">
        <f t="shared" si="3"/>
        <v>1</v>
      </c>
      <c r="I66" s="8"/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48</v>
      </c>
      <c r="AO66" s="8">
        <v>0</v>
      </c>
      <c r="AP66" s="8">
        <v>0</v>
      </c>
    </row>
    <row r="67" spans="2:42" s="3" customFormat="1" ht="18" customHeight="1">
      <c r="B67" s="20" t="s">
        <v>10</v>
      </c>
      <c r="C67" s="13" t="s">
        <v>522</v>
      </c>
      <c r="D67" s="13" t="s">
        <v>525</v>
      </c>
      <c r="E67" s="13" t="s">
        <v>522</v>
      </c>
      <c r="F67" s="13" t="s">
        <v>523</v>
      </c>
      <c r="G67" s="15">
        <f>SUM(LARGE(J67:AP67,{1,2,3,4,5,6,7,8,9,10}))</f>
        <v>216</v>
      </c>
      <c r="H67" s="20">
        <f t="shared" si="3"/>
        <v>1</v>
      </c>
      <c r="I67" s="8"/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216</v>
      </c>
      <c r="AP67" s="20">
        <v>0</v>
      </c>
    </row>
    <row r="68" spans="2:42" s="3" customFormat="1" ht="18" customHeight="1">
      <c r="B68" s="20" t="s">
        <v>10</v>
      </c>
      <c r="C68" s="13" t="s">
        <v>445</v>
      </c>
      <c r="D68" s="13" t="s">
        <v>109</v>
      </c>
      <c r="E68" s="13" t="s">
        <v>434</v>
      </c>
      <c r="F68" s="13" t="s">
        <v>435</v>
      </c>
      <c r="G68" s="15">
        <f>SUM(LARGE(J68:AP68,{1,2,3,4,5,6,7,8,9,10}))</f>
        <v>48</v>
      </c>
      <c r="H68" s="20">
        <f t="shared" si="3"/>
        <v>1</v>
      </c>
      <c r="I68" s="8"/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48</v>
      </c>
      <c r="AO68" s="8">
        <v>0</v>
      </c>
      <c r="AP68" s="8">
        <v>0</v>
      </c>
    </row>
    <row r="69" spans="2:42" s="3" customFormat="1" ht="18" customHeight="1">
      <c r="B69" s="20" t="s">
        <v>10</v>
      </c>
      <c r="C69" s="13" t="s">
        <v>453</v>
      </c>
      <c r="D69" s="13" t="s">
        <v>454</v>
      </c>
      <c r="E69" s="13" t="s">
        <v>270</v>
      </c>
      <c r="F69" s="13" t="s">
        <v>271</v>
      </c>
      <c r="G69" s="15">
        <f>SUM(LARGE(J69:AP69,{1,2,3,4,5,6,7,8,9,10}))</f>
        <v>48</v>
      </c>
      <c r="H69" s="20">
        <f t="shared" si="3"/>
        <v>1</v>
      </c>
      <c r="I69" s="8"/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48</v>
      </c>
      <c r="AO69" s="8">
        <v>0</v>
      </c>
      <c r="AP69" s="8">
        <v>0</v>
      </c>
    </row>
    <row r="70" spans="2:42" s="3" customFormat="1" ht="18" customHeight="1">
      <c r="B70" s="20" t="s">
        <v>10</v>
      </c>
      <c r="C70" s="13" t="s">
        <v>263</v>
      </c>
      <c r="D70" s="13" t="s">
        <v>264</v>
      </c>
      <c r="E70" s="13" t="s">
        <v>309</v>
      </c>
      <c r="F70" s="13" t="s">
        <v>310</v>
      </c>
      <c r="G70" s="15">
        <f>SUM(LARGE(J70:AP70,{1,2,3,4,5,6,7,8,9,10}))</f>
        <v>165</v>
      </c>
      <c r="H70" s="20">
        <f t="shared" si="3"/>
        <v>1</v>
      </c>
      <c r="I70" s="8"/>
      <c r="J70" s="8">
        <v>0</v>
      </c>
      <c r="K70" s="8">
        <v>0</v>
      </c>
      <c r="L70" s="8">
        <v>0</v>
      </c>
      <c r="M70" s="8">
        <v>165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</row>
    <row r="71" spans="2:42" s="3" customFormat="1" ht="18" customHeight="1">
      <c r="B71" s="20" t="s">
        <v>10</v>
      </c>
      <c r="C71" s="13" t="s">
        <v>469</v>
      </c>
      <c r="D71" s="13" t="s">
        <v>470</v>
      </c>
      <c r="E71" s="13" t="s">
        <v>122</v>
      </c>
      <c r="F71" s="13" t="s">
        <v>471</v>
      </c>
      <c r="G71" s="15">
        <f>SUM(LARGE(J71:AP71,{1,2,3,4,5,6,7,8,9,10}))</f>
        <v>48</v>
      </c>
      <c r="H71" s="20">
        <f t="shared" si="3"/>
        <v>1</v>
      </c>
      <c r="I71" s="8"/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48</v>
      </c>
      <c r="AO71" s="8">
        <v>0</v>
      </c>
      <c r="AP71" s="8">
        <v>0</v>
      </c>
    </row>
    <row r="72" spans="2:42" s="3" customFormat="1" ht="18" customHeight="1">
      <c r="B72" s="20" t="s">
        <v>10</v>
      </c>
      <c r="C72" s="13" t="s">
        <v>225</v>
      </c>
      <c r="D72" s="13" t="s">
        <v>226</v>
      </c>
      <c r="E72" s="13" t="s">
        <v>350</v>
      </c>
      <c r="F72" s="13" t="s">
        <v>351</v>
      </c>
      <c r="G72" s="15">
        <f>SUM(LARGE(J72:AP72,{1,2,3,4,5,6,7,8,9,10}))</f>
        <v>144</v>
      </c>
      <c r="H72" s="20">
        <f t="shared" si="3"/>
        <v>1</v>
      </c>
      <c r="I72" s="8"/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144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</row>
    <row r="73" spans="2:42" s="3" customFormat="1" ht="18" customHeight="1">
      <c r="B73" s="20" t="s">
        <v>10</v>
      </c>
      <c r="C73" s="13" t="s">
        <v>315</v>
      </c>
      <c r="D73" s="13" t="s">
        <v>316</v>
      </c>
      <c r="E73" s="13" t="s">
        <v>317</v>
      </c>
      <c r="F73" s="13" t="s">
        <v>318</v>
      </c>
      <c r="G73" s="15">
        <f>SUM(LARGE(J73:AP73,{1,2,3,4,5,6,7,8,9,10}))</f>
        <v>120</v>
      </c>
      <c r="H73" s="20">
        <f t="shared" si="3"/>
        <v>1</v>
      </c>
      <c r="I73" s="8"/>
      <c r="J73" s="8">
        <v>0</v>
      </c>
      <c r="K73" s="8">
        <v>0</v>
      </c>
      <c r="L73" s="8">
        <v>0</v>
      </c>
      <c r="M73" s="8">
        <v>120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</row>
    <row r="74" spans="2:42" s="3" customFormat="1" ht="18" customHeight="1">
      <c r="B74" s="20" t="s">
        <v>10</v>
      </c>
      <c r="C74" s="13" t="s">
        <v>475</v>
      </c>
      <c r="D74" s="13" t="s">
        <v>429</v>
      </c>
      <c r="E74" s="13" t="s">
        <v>285</v>
      </c>
      <c r="F74" s="13" t="s">
        <v>286</v>
      </c>
      <c r="G74" s="15">
        <f>SUM(LARGE(J74:AP74,{1,2,3,4,5,6,7,8,9,10}))</f>
        <v>192</v>
      </c>
      <c r="H74" s="20">
        <f t="shared" si="3"/>
        <v>1</v>
      </c>
      <c r="I74" s="8"/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192</v>
      </c>
      <c r="AO74" s="8">
        <v>0</v>
      </c>
      <c r="AP74" s="8">
        <v>0</v>
      </c>
    </row>
    <row r="75" spans="2:42" s="3" customFormat="1" ht="18" customHeight="1">
      <c r="B75" s="20" t="s">
        <v>10</v>
      </c>
      <c r="C75" s="13" t="s">
        <v>126</v>
      </c>
      <c r="D75" s="13" t="s">
        <v>516</v>
      </c>
      <c r="E75" s="13" t="s">
        <v>512</v>
      </c>
      <c r="F75" s="13" t="s">
        <v>73</v>
      </c>
      <c r="G75" s="15">
        <f>SUM(LARGE(J75:AP75,{1,2,3,4,5,6,7,8,9,10}))</f>
        <v>216</v>
      </c>
      <c r="H75" s="20">
        <f t="shared" si="3"/>
        <v>1</v>
      </c>
      <c r="I75" s="8"/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216</v>
      </c>
      <c r="AP75" s="20">
        <v>0</v>
      </c>
    </row>
    <row r="76" spans="2:42" s="3" customFormat="1" ht="18" customHeight="1">
      <c r="B76" s="20" t="s">
        <v>10</v>
      </c>
      <c r="C76" s="13" t="s">
        <v>126</v>
      </c>
      <c r="D76" s="13" t="s">
        <v>211</v>
      </c>
      <c r="E76" s="13" t="s">
        <v>200</v>
      </c>
      <c r="F76" s="13" t="s">
        <v>201</v>
      </c>
      <c r="G76" s="15">
        <f>SUM(LARGE(J76:AP76,{1,2,3,4,5,6,7,8,9,10}))</f>
        <v>210</v>
      </c>
      <c r="H76" s="20">
        <f t="shared" si="3"/>
        <v>1</v>
      </c>
      <c r="I76" s="8"/>
      <c r="J76" s="8">
        <v>0</v>
      </c>
      <c r="K76" s="8">
        <v>0</v>
      </c>
      <c r="L76" s="8">
        <v>0</v>
      </c>
      <c r="M76" s="8">
        <v>210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</row>
    <row r="77" spans="2:42" s="3" customFormat="1" ht="18" customHeight="1">
      <c r="B77" s="20" t="s">
        <v>10</v>
      </c>
      <c r="C77" s="13" t="s">
        <v>34</v>
      </c>
      <c r="D77" s="13" t="s">
        <v>68</v>
      </c>
      <c r="E77" s="13" t="s">
        <v>257</v>
      </c>
      <c r="F77" s="13" t="s">
        <v>258</v>
      </c>
      <c r="G77" s="15">
        <f>SUM(LARGE(J77:AP77,{1,2,3,4,5,6,7,8,9,10}))</f>
        <v>300</v>
      </c>
      <c r="H77" s="20">
        <f t="shared" si="3"/>
        <v>1</v>
      </c>
      <c r="I77" s="8"/>
      <c r="J77" s="20">
        <v>0</v>
      </c>
      <c r="K77" s="8">
        <v>0</v>
      </c>
      <c r="L77" s="8">
        <v>0</v>
      </c>
      <c r="M77" s="8">
        <v>300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</row>
    <row r="78" spans="2:42" s="3" customFormat="1" ht="18" customHeight="1">
      <c r="B78" s="20" t="s">
        <v>10</v>
      </c>
      <c r="C78" s="13" t="s">
        <v>34</v>
      </c>
      <c r="D78" s="13" t="s">
        <v>356</v>
      </c>
      <c r="E78" s="13" t="s">
        <v>357</v>
      </c>
      <c r="F78" s="13" t="s">
        <v>358</v>
      </c>
      <c r="G78" s="15">
        <f>SUM(LARGE(J78:AP78,{1,2,3,4,5,6,7,8,9,10}))</f>
        <v>144</v>
      </c>
      <c r="H78" s="20">
        <f t="shared" si="3"/>
        <v>1</v>
      </c>
      <c r="I78" s="8"/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144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</row>
    <row r="79" spans="2:42" s="3" customFormat="1" ht="18" customHeight="1">
      <c r="B79" s="20" t="s">
        <v>10</v>
      </c>
      <c r="C79" s="13" t="s">
        <v>34</v>
      </c>
      <c r="D79" s="13" t="s">
        <v>314</v>
      </c>
      <c r="E79" s="13" t="s">
        <v>97</v>
      </c>
      <c r="F79" s="13" t="s">
        <v>311</v>
      </c>
      <c r="G79" s="15">
        <f>SUM(LARGE(J79:AP79,{1,2,3,4,5,6,7,8,9,10}))</f>
        <v>120</v>
      </c>
      <c r="H79" s="20">
        <f t="shared" si="3"/>
        <v>1</v>
      </c>
      <c r="I79" s="8"/>
      <c r="J79" s="8">
        <v>0</v>
      </c>
      <c r="K79" s="8">
        <v>0</v>
      </c>
      <c r="L79" s="8">
        <v>0</v>
      </c>
      <c r="M79" s="8">
        <v>120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</row>
    <row r="80" spans="2:42" s="3" customFormat="1" ht="18" customHeight="1">
      <c r="B80" s="20" t="s">
        <v>10</v>
      </c>
      <c r="C80" s="13" t="s">
        <v>528</v>
      </c>
      <c r="D80" s="13" t="s">
        <v>529</v>
      </c>
      <c r="E80" s="13" t="s">
        <v>513</v>
      </c>
      <c r="F80" s="13" t="s">
        <v>514</v>
      </c>
      <c r="G80" s="15">
        <f>SUM(LARGE(J80:AP80,{1,2,3,4,5,6,7,8,9,10}))</f>
        <v>216</v>
      </c>
      <c r="H80" s="20">
        <f t="shared" si="3"/>
        <v>1</v>
      </c>
      <c r="I80" s="8"/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216</v>
      </c>
      <c r="AP80" s="20">
        <v>0</v>
      </c>
    </row>
    <row r="81" spans="2:42" s="3" customFormat="1" ht="18" customHeight="1">
      <c r="B81" s="20" t="s">
        <v>10</v>
      </c>
      <c r="C81" s="13" t="s">
        <v>294</v>
      </c>
      <c r="D81" s="13" t="s">
        <v>113</v>
      </c>
      <c r="E81" s="13" t="s">
        <v>430</v>
      </c>
      <c r="F81" s="13" t="s">
        <v>431</v>
      </c>
      <c r="G81" s="15">
        <f>SUM(LARGE(J81:AP81,{1,2,3,4,5,6,7,8,9,10}))</f>
        <v>192</v>
      </c>
      <c r="H81" s="20">
        <f t="shared" si="3"/>
        <v>1</v>
      </c>
      <c r="I81" s="8"/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192</v>
      </c>
      <c r="AO81" s="8">
        <v>0</v>
      </c>
      <c r="AP81" s="8">
        <v>0</v>
      </c>
    </row>
    <row r="82" spans="2:42" s="3" customFormat="1" ht="18" customHeight="1">
      <c r="B82" s="20" t="s">
        <v>10</v>
      </c>
      <c r="C82" s="13" t="s">
        <v>204</v>
      </c>
      <c r="D82" s="13" t="s">
        <v>205</v>
      </c>
      <c r="E82" s="13" t="s">
        <v>57</v>
      </c>
      <c r="F82" s="13" t="s">
        <v>388</v>
      </c>
      <c r="G82" s="15">
        <f>SUM(LARGE(J82:AP82,{1,2,3,4,5,6,7,8,9,10}))</f>
        <v>192</v>
      </c>
      <c r="H82" s="20">
        <f t="shared" si="3"/>
        <v>1</v>
      </c>
      <c r="I82" s="8"/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192</v>
      </c>
      <c r="AO82" s="8">
        <v>0</v>
      </c>
      <c r="AP82" s="8">
        <v>0</v>
      </c>
    </row>
    <row r="83" spans="2:42" s="3" customFormat="1" ht="18" customHeight="1">
      <c r="B83" s="20" t="s">
        <v>10</v>
      </c>
      <c r="C83" s="13" t="s">
        <v>67</v>
      </c>
      <c r="D83" s="13" t="s">
        <v>303</v>
      </c>
      <c r="E83" s="13" t="s">
        <v>312</v>
      </c>
      <c r="F83" s="13" t="s">
        <v>313</v>
      </c>
      <c r="G83" s="15">
        <f>SUM(LARGE(J83:AP83,{1,2,3,4,5,6,7,8,9,10}))</f>
        <v>120</v>
      </c>
      <c r="H83" s="20">
        <f t="shared" si="3"/>
        <v>1</v>
      </c>
      <c r="I83" s="8"/>
      <c r="J83" s="8">
        <v>0</v>
      </c>
      <c r="K83" s="8">
        <v>0</v>
      </c>
      <c r="L83" s="8">
        <v>0</v>
      </c>
      <c r="M83" s="8">
        <v>120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</row>
    <row r="84" spans="2:42" s="3" customFormat="1" ht="18" customHeight="1">
      <c r="B84" s="20" t="s">
        <v>10</v>
      </c>
      <c r="C84" s="13" t="s">
        <v>67</v>
      </c>
      <c r="D84" s="13" t="s">
        <v>409</v>
      </c>
      <c r="E84" s="13" t="s">
        <v>62</v>
      </c>
      <c r="F84" s="13" t="s">
        <v>410</v>
      </c>
      <c r="G84" s="15">
        <f>SUM(LARGE(J84:AP84,{1,2,3,4,5,6,7,8,9,10}))</f>
        <v>231</v>
      </c>
      <c r="H84" s="20">
        <f aca="true" t="shared" si="4" ref="H84:H100">COUNTIF(J84:AP84,"&gt;0")</f>
        <v>1</v>
      </c>
      <c r="I84" s="8"/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8">
        <v>0</v>
      </c>
      <c r="AF84" s="8">
        <v>0</v>
      </c>
      <c r="AG84" s="8">
        <v>231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</row>
    <row r="85" spans="2:42" s="3" customFormat="1" ht="18" customHeight="1">
      <c r="B85" s="20" t="s">
        <v>10</v>
      </c>
      <c r="C85" s="13" t="s">
        <v>203</v>
      </c>
      <c r="D85" s="13" t="s">
        <v>73</v>
      </c>
      <c r="E85" s="13" t="s">
        <v>319</v>
      </c>
      <c r="F85" s="13" t="s">
        <v>320</v>
      </c>
      <c r="G85" s="15">
        <f>SUM(LARGE(J85:AP85,{1,2,3,4,5,6,7,8,9,10}))</f>
        <v>120</v>
      </c>
      <c r="H85" s="20">
        <f t="shared" si="4"/>
        <v>1</v>
      </c>
      <c r="I85" s="8"/>
      <c r="J85" s="8">
        <v>0</v>
      </c>
      <c r="K85" s="8">
        <v>0</v>
      </c>
      <c r="L85" s="8">
        <v>0</v>
      </c>
      <c r="M85" s="8">
        <v>120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</row>
    <row r="86" spans="2:42" s="3" customFormat="1" ht="18" customHeight="1">
      <c r="B86" s="20" t="s">
        <v>10</v>
      </c>
      <c r="C86" s="13" t="s">
        <v>133</v>
      </c>
      <c r="D86" s="13" t="s">
        <v>231</v>
      </c>
      <c r="E86" s="13" t="s">
        <v>249</v>
      </c>
      <c r="F86" s="13" t="s">
        <v>250</v>
      </c>
      <c r="G86" s="15">
        <f>SUM(LARGE(J86:AP86,{1,2,3,4,5,6,7,8,9,10}))</f>
        <v>210</v>
      </c>
      <c r="H86" s="20">
        <f t="shared" si="4"/>
        <v>1</v>
      </c>
      <c r="I86" s="8"/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8">
        <v>0</v>
      </c>
      <c r="AB86" s="8">
        <v>0</v>
      </c>
      <c r="AC86" s="8">
        <v>210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</row>
    <row r="87" spans="2:42" s="3" customFormat="1" ht="18" customHeight="1">
      <c r="B87" s="20" t="s">
        <v>10</v>
      </c>
      <c r="C87" s="13" t="s">
        <v>465</v>
      </c>
      <c r="D87" s="13" t="s">
        <v>466</v>
      </c>
      <c r="E87" s="13" t="s">
        <v>467</v>
      </c>
      <c r="F87" s="13" t="s">
        <v>468</v>
      </c>
      <c r="G87" s="15">
        <f>SUM(LARGE(J87:AP87,{1,2,3,4,5,6,7,8,9,10}))</f>
        <v>48</v>
      </c>
      <c r="H87" s="20">
        <f t="shared" si="4"/>
        <v>1</v>
      </c>
      <c r="I87" s="8"/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48</v>
      </c>
      <c r="AO87" s="8">
        <v>0</v>
      </c>
      <c r="AP87" s="8">
        <v>0</v>
      </c>
    </row>
    <row r="88" spans="2:42" s="3" customFormat="1" ht="18" customHeight="1">
      <c r="B88" s="20" t="s">
        <v>10</v>
      </c>
      <c r="C88" s="13" t="s">
        <v>100</v>
      </c>
      <c r="D88" s="13" t="s">
        <v>101</v>
      </c>
      <c r="E88" s="13" t="s">
        <v>165</v>
      </c>
      <c r="F88" s="13" t="s">
        <v>166</v>
      </c>
      <c r="G88" s="15">
        <f>SUM(LARGE(J88:AP88,{1,2,3,4,5,6,7,8,9,10}))</f>
        <v>306</v>
      </c>
      <c r="H88" s="20">
        <f t="shared" si="4"/>
        <v>1</v>
      </c>
      <c r="I88" s="8"/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306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</row>
    <row r="89" spans="2:42" s="3" customFormat="1" ht="18" customHeight="1">
      <c r="B89" s="20" t="s">
        <v>10</v>
      </c>
      <c r="C89" s="13" t="s">
        <v>97</v>
      </c>
      <c r="D89" s="13" t="s">
        <v>145</v>
      </c>
      <c r="E89" s="13" t="s">
        <v>147</v>
      </c>
      <c r="F89" s="13" t="s">
        <v>148</v>
      </c>
      <c r="G89" s="15">
        <f>SUM(LARGE(J89:AP89,{1,2,3,4,5,6,7,8,9,10}))</f>
        <v>144</v>
      </c>
      <c r="H89" s="20">
        <f t="shared" si="4"/>
        <v>1</v>
      </c>
      <c r="I89" s="8"/>
      <c r="J89" s="20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144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</row>
    <row r="90" spans="2:42" s="3" customFormat="1" ht="18" customHeight="1">
      <c r="B90" s="20" t="s">
        <v>10</v>
      </c>
      <c r="C90" s="13" t="s">
        <v>97</v>
      </c>
      <c r="D90" s="13" t="s">
        <v>539</v>
      </c>
      <c r="E90" s="13" t="s">
        <v>515</v>
      </c>
      <c r="F90" s="13" t="s">
        <v>169</v>
      </c>
      <c r="G90" s="15">
        <f>SUM(LARGE(J90:AP90,{1,2,3,4,5,6,7,8,9,10}))</f>
        <v>216</v>
      </c>
      <c r="H90" s="20">
        <f t="shared" si="4"/>
        <v>1</v>
      </c>
      <c r="I90" s="8"/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216</v>
      </c>
      <c r="AP90" s="20">
        <v>0</v>
      </c>
    </row>
    <row r="91" spans="2:42" s="3" customFormat="1" ht="18" customHeight="1">
      <c r="B91" s="20" t="s">
        <v>10</v>
      </c>
      <c r="C91" s="12" t="s">
        <v>77</v>
      </c>
      <c r="D91" s="12" t="s">
        <v>78</v>
      </c>
      <c r="E91" s="13" t="s">
        <v>143</v>
      </c>
      <c r="F91" s="13" t="s">
        <v>144</v>
      </c>
      <c r="G91" s="15">
        <f>SUM(LARGE(J91:AP91,{1,2,3,4,5,6,7,8,9,10}))</f>
        <v>252</v>
      </c>
      <c r="H91" s="20">
        <f t="shared" si="4"/>
        <v>1</v>
      </c>
      <c r="I91" s="8"/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252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</row>
    <row r="92" spans="2:42" s="3" customFormat="1" ht="18" customHeight="1">
      <c r="B92" s="20" t="s">
        <v>10</v>
      </c>
      <c r="C92" s="12" t="s">
        <v>459</v>
      </c>
      <c r="D92" s="12" t="s">
        <v>460</v>
      </c>
      <c r="E92" s="13" t="s">
        <v>179</v>
      </c>
      <c r="F92" s="13" t="s">
        <v>180</v>
      </c>
      <c r="G92" s="15">
        <f>SUM(LARGE(J92:AP92,{1,2,3,4,5,6,7,8,9,10}))</f>
        <v>48</v>
      </c>
      <c r="H92" s="20">
        <f t="shared" si="4"/>
        <v>1</v>
      </c>
      <c r="I92" s="8"/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48</v>
      </c>
      <c r="AO92" s="8">
        <v>0</v>
      </c>
      <c r="AP92" s="8">
        <v>0</v>
      </c>
    </row>
    <row r="93" spans="2:42" s="3" customFormat="1" ht="18" customHeight="1">
      <c r="B93" s="20" t="s">
        <v>10</v>
      </c>
      <c r="C93" s="12" t="s">
        <v>425</v>
      </c>
      <c r="D93" s="12" t="s">
        <v>426</v>
      </c>
      <c r="E93" s="13" t="s">
        <v>458</v>
      </c>
      <c r="F93" s="13" t="s">
        <v>113</v>
      </c>
      <c r="G93" s="15">
        <f>SUM(LARGE(J93:AP93,{1,2,3,4,5,6,7,8,9,10}))</f>
        <v>48</v>
      </c>
      <c r="H93" s="20">
        <f t="shared" si="4"/>
        <v>1</v>
      </c>
      <c r="I93" s="8"/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48</v>
      </c>
      <c r="AO93" s="8">
        <v>0</v>
      </c>
      <c r="AP93" s="8">
        <v>0</v>
      </c>
    </row>
    <row r="94" spans="2:42" s="3" customFormat="1" ht="18" customHeight="1">
      <c r="B94" s="20" t="s">
        <v>10</v>
      </c>
      <c r="C94" s="12" t="s">
        <v>359</v>
      </c>
      <c r="D94" s="12" t="s">
        <v>360</v>
      </c>
      <c r="E94" s="13" t="s">
        <v>361</v>
      </c>
      <c r="F94" s="13" t="s">
        <v>362</v>
      </c>
      <c r="G94" s="15">
        <f>SUM(LARGE(J94:AP94,{1,2,3,4,5,6,7,8,9,10}))</f>
        <v>360</v>
      </c>
      <c r="H94" s="20">
        <f t="shared" si="4"/>
        <v>1</v>
      </c>
      <c r="I94" s="8"/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360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</row>
    <row r="95" spans="2:42" s="3" customFormat="1" ht="18" customHeight="1">
      <c r="B95" s="20" t="s">
        <v>10</v>
      </c>
      <c r="C95" s="12" t="s">
        <v>361</v>
      </c>
      <c r="D95" s="12" t="s">
        <v>362</v>
      </c>
      <c r="E95" s="13" t="s">
        <v>287</v>
      </c>
      <c r="F95" s="13" t="s">
        <v>288</v>
      </c>
      <c r="G95" s="15">
        <f>SUM(LARGE(J95:AP95,{1,2,3,4,5,6,7,8,9,10}))</f>
        <v>264</v>
      </c>
      <c r="H95" s="20">
        <f t="shared" si="4"/>
        <v>1</v>
      </c>
      <c r="I95" s="8"/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264</v>
      </c>
      <c r="AO95" s="8">
        <v>0</v>
      </c>
      <c r="AP95" s="8">
        <v>0</v>
      </c>
    </row>
    <row r="96" spans="2:42" s="3" customFormat="1" ht="18" customHeight="1">
      <c r="B96" s="20" t="s">
        <v>10</v>
      </c>
      <c r="C96" s="12" t="s">
        <v>26</v>
      </c>
      <c r="D96" s="12" t="s">
        <v>27</v>
      </c>
      <c r="E96" s="13" t="s">
        <v>402</v>
      </c>
      <c r="F96" s="13" t="s">
        <v>256</v>
      </c>
      <c r="G96" s="15">
        <f>SUM(LARGE(J96:AP96,{1,2,3,4,5,6,7,8,9,10}))</f>
        <v>168</v>
      </c>
      <c r="H96" s="20">
        <f t="shared" si="4"/>
        <v>1</v>
      </c>
      <c r="I96" s="8"/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8">
        <v>0</v>
      </c>
      <c r="AF96" s="8">
        <v>0</v>
      </c>
      <c r="AG96" s="8">
        <v>168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</row>
    <row r="97" spans="2:42" s="3" customFormat="1" ht="18" customHeight="1">
      <c r="B97" s="20" t="s">
        <v>10</v>
      </c>
      <c r="C97" s="13" t="s">
        <v>119</v>
      </c>
      <c r="D97" s="13" t="s">
        <v>120</v>
      </c>
      <c r="E97" s="13" t="s">
        <v>402</v>
      </c>
      <c r="F97" s="13" t="s">
        <v>256</v>
      </c>
      <c r="G97" s="15">
        <f>SUM(LARGE(J97:AP97,{1,2,3,4,5,6,7,8,9,10}))</f>
        <v>135</v>
      </c>
      <c r="H97" s="20">
        <f t="shared" si="4"/>
        <v>1</v>
      </c>
      <c r="I97" s="8"/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135</v>
      </c>
    </row>
    <row r="98" spans="2:42" s="3" customFormat="1" ht="18" customHeight="1">
      <c r="B98" s="20" t="s">
        <v>10</v>
      </c>
      <c r="C98" s="13" t="s">
        <v>48</v>
      </c>
      <c r="D98" s="13" t="s">
        <v>49</v>
      </c>
      <c r="E98" s="13" t="s">
        <v>79</v>
      </c>
      <c r="F98" s="13" t="s">
        <v>23</v>
      </c>
      <c r="G98" s="15">
        <f>SUM(LARGE(J98:AP98,{1,2,3,4,5,6,7,8,9,10}))</f>
        <v>338</v>
      </c>
      <c r="H98" s="20">
        <f t="shared" si="4"/>
        <v>1</v>
      </c>
      <c r="I98" s="8"/>
      <c r="J98" s="20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338</v>
      </c>
      <c r="AP98" s="8">
        <v>0</v>
      </c>
    </row>
    <row r="99" spans="2:42" s="3" customFormat="1" ht="18" customHeight="1">
      <c r="B99" s="20" t="s">
        <v>10</v>
      </c>
      <c r="C99" s="13" t="s">
        <v>292</v>
      </c>
      <c r="D99" s="13" t="s">
        <v>293</v>
      </c>
      <c r="E99" s="13" t="s">
        <v>463</v>
      </c>
      <c r="F99" s="13" t="s">
        <v>464</v>
      </c>
      <c r="G99" s="15">
        <f>SUM(LARGE(J99:AP99,{1,2,3,4,5,6,7,8,9,10}))</f>
        <v>48</v>
      </c>
      <c r="H99" s="20">
        <f t="shared" si="4"/>
        <v>1</v>
      </c>
      <c r="I99" s="8"/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48</v>
      </c>
      <c r="AO99" s="8">
        <v>0</v>
      </c>
      <c r="AP99" s="8">
        <v>0</v>
      </c>
    </row>
    <row r="100" spans="2:42" s="3" customFormat="1" ht="18" customHeight="1">
      <c r="B100" s="20" t="s">
        <v>10</v>
      </c>
      <c r="C100" s="13" t="s">
        <v>478</v>
      </c>
      <c r="D100" s="13" t="s">
        <v>479</v>
      </c>
      <c r="E100" s="13" t="s">
        <v>62</v>
      </c>
      <c r="F100" s="13" t="s">
        <v>86</v>
      </c>
      <c r="G100" s="15">
        <f>SUM(LARGE(J100:AP100,{1,2,3,4,5,6,7,8,9,10}))</f>
        <v>48</v>
      </c>
      <c r="H100" s="20">
        <f t="shared" si="4"/>
        <v>1</v>
      </c>
      <c r="I100" s="8"/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48</v>
      </c>
      <c r="AO100" s="8">
        <v>0</v>
      </c>
      <c r="AP100" s="8">
        <v>0</v>
      </c>
    </row>
    <row r="101" spans="2:9" ht="18" customHeight="1">
      <c r="B101" s="12"/>
      <c r="H101" s="7"/>
      <c r="I101" s="28"/>
    </row>
    <row r="102" spans="2:9" ht="18" customHeight="1">
      <c r="B102" s="12"/>
      <c r="H102" s="7"/>
      <c r="I102" s="28"/>
    </row>
    <row r="103" spans="2:9" ht="18" customHeight="1">
      <c r="B103" s="12"/>
      <c r="H103" s="7"/>
      <c r="I103" s="28"/>
    </row>
    <row r="104" spans="2:9" ht="18" customHeight="1">
      <c r="B104" s="12"/>
      <c r="H104" s="7"/>
      <c r="I104" s="28"/>
    </row>
    <row r="105" spans="2:9" ht="18" customHeight="1">
      <c r="B105" s="12"/>
      <c r="H105" s="7"/>
      <c r="I105" s="28"/>
    </row>
    <row r="106" spans="2:9" ht="18" customHeight="1">
      <c r="B106" s="12"/>
      <c r="H106" s="7"/>
      <c r="I106" s="28"/>
    </row>
    <row r="107" spans="2:9" ht="18" customHeight="1">
      <c r="B107" s="12"/>
      <c r="H107" s="7"/>
      <c r="I107" s="28"/>
    </row>
    <row r="108" spans="2:9" ht="18" customHeight="1">
      <c r="B108" s="12"/>
      <c r="H108" s="7"/>
      <c r="I108" s="28"/>
    </row>
    <row r="109" spans="2:9" ht="18" customHeight="1">
      <c r="B109" s="12"/>
      <c r="H109" s="7"/>
      <c r="I109" s="28"/>
    </row>
    <row r="110" spans="2:9" ht="18" customHeight="1">
      <c r="B110" s="12"/>
      <c r="H110" s="7"/>
      <c r="I110" s="28"/>
    </row>
    <row r="111" spans="2:9" ht="18" customHeight="1">
      <c r="B111" s="12"/>
      <c r="H111" s="7"/>
      <c r="I111" s="28"/>
    </row>
    <row r="112" spans="2:9" ht="18" customHeight="1">
      <c r="B112" s="12"/>
      <c r="H112" s="7"/>
      <c r="I112" s="28"/>
    </row>
    <row r="113" spans="2:9" ht="18" customHeight="1">
      <c r="B113" s="12"/>
      <c r="H113" s="7"/>
      <c r="I113" s="28"/>
    </row>
    <row r="114" spans="2:9" ht="18" customHeight="1">
      <c r="B114" s="12"/>
      <c r="H114" s="7"/>
      <c r="I114" s="28"/>
    </row>
    <row r="115" spans="2:9" ht="18" customHeight="1">
      <c r="B115" s="12"/>
      <c r="H115" s="7"/>
      <c r="I115" s="28"/>
    </row>
    <row r="116" spans="2:9" ht="18" customHeight="1">
      <c r="B116" s="12"/>
      <c r="H116" s="7"/>
      <c r="I116" s="28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44" r:id="rId1"/>
  <headerFooter alignWithMargins="0">
    <oddHeader>&amp;C&amp;"Arial,Bold"&amp;12Men's  Doubles  Rankings  List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40"/>
  <sheetViews>
    <sheetView zoomScale="80" zoomScaleNormal="80" zoomScalePageLayoutView="0" workbookViewId="0" topLeftCell="A1">
      <pane ySplit="8" topLeftCell="A9" activePane="bottomLeft" state="frozen"/>
      <selection pane="topLeft" activeCell="J26" sqref="J26"/>
      <selection pane="bottomLeft" activeCell="J26" sqref="J26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4.75390625" style="10" customWidth="1"/>
    <col min="4" max="4" width="11.00390625" style="10" customWidth="1"/>
    <col min="5" max="5" width="14.375" style="10" customWidth="1"/>
    <col min="6" max="6" width="9.25390625" style="10" customWidth="1"/>
    <col min="7" max="7" width="7.875" style="8" customWidth="1"/>
    <col min="8" max="8" width="7.375" style="8" customWidth="1"/>
    <col min="9" max="9" width="5.25390625" style="8" customWidth="1"/>
    <col min="10" max="10" width="7.875" style="1" customWidth="1"/>
    <col min="11" max="11" width="8.25390625" style="1" customWidth="1"/>
    <col min="12" max="12" width="7.875" style="1" customWidth="1"/>
    <col min="13" max="13" width="8.25390625" style="1" customWidth="1"/>
    <col min="14" max="14" width="8.125" style="1" customWidth="1"/>
    <col min="15" max="15" width="7.75390625" style="1" customWidth="1"/>
    <col min="16" max="16" width="8.875" style="1" customWidth="1"/>
    <col min="17" max="17" width="8.625" style="1" customWidth="1"/>
    <col min="18" max="19" width="7.875" style="1" customWidth="1"/>
    <col min="20" max="20" width="8.375" style="1" customWidth="1"/>
    <col min="21" max="21" width="8.625" style="1" customWidth="1"/>
    <col min="22" max="22" width="8.375" style="1" customWidth="1"/>
    <col min="23" max="23" width="7.625" style="1" customWidth="1"/>
    <col min="24" max="24" width="8.875" style="1" customWidth="1"/>
    <col min="25" max="25" width="8.125" style="1" customWidth="1"/>
    <col min="26" max="26" width="9.125" style="1" customWidth="1"/>
    <col min="27" max="28" width="8.25390625" style="1" customWidth="1"/>
    <col min="29" max="29" width="7.75390625" style="1" customWidth="1"/>
    <col min="30" max="30" width="8.375" style="1" customWidth="1"/>
    <col min="31" max="31" width="8.25390625" style="1" customWidth="1"/>
    <col min="32" max="33" width="7.75390625" style="1" customWidth="1"/>
    <col min="34" max="34" width="7.00390625" style="1" customWidth="1"/>
    <col min="35" max="35" width="8.25390625" style="1" customWidth="1"/>
    <col min="36" max="36" width="8.00390625" style="1" customWidth="1"/>
    <col min="37" max="16384" width="10.875" style="1" customWidth="1"/>
  </cols>
  <sheetData>
    <row r="1" spans="3:9" s="3" customFormat="1" ht="18" customHeight="1">
      <c r="C1" s="10"/>
      <c r="D1" s="10"/>
      <c r="E1" s="10"/>
      <c r="F1" s="10"/>
      <c r="G1" s="4"/>
      <c r="H1" s="4"/>
      <c r="I1" s="4"/>
    </row>
    <row r="2" spans="3:9" s="3" customFormat="1" ht="18" customHeight="1">
      <c r="C2" s="10"/>
      <c r="D2" s="10"/>
      <c r="E2" s="10"/>
      <c r="F2" s="10"/>
      <c r="G2" s="4"/>
      <c r="H2" s="4"/>
      <c r="I2" s="4"/>
    </row>
    <row r="3" spans="2:36" s="3" customFormat="1" ht="18" customHeight="1">
      <c r="B3" s="9"/>
      <c r="C3" s="10"/>
      <c r="D3" s="10"/>
      <c r="E3" s="10"/>
      <c r="F3" s="10"/>
      <c r="G3" s="4"/>
      <c r="H3" s="4"/>
      <c r="I3" s="4"/>
      <c r="J3" s="5">
        <v>40770</v>
      </c>
      <c r="K3" s="5">
        <v>40791</v>
      </c>
      <c r="L3" s="5">
        <v>40798</v>
      </c>
      <c r="M3" s="5">
        <v>40805</v>
      </c>
      <c r="N3" s="5">
        <v>40811</v>
      </c>
      <c r="O3" s="5">
        <v>40818</v>
      </c>
      <c r="P3" s="5">
        <v>40833</v>
      </c>
      <c r="Q3" s="5">
        <v>40840</v>
      </c>
      <c r="R3" s="5">
        <v>40847</v>
      </c>
      <c r="S3" s="5">
        <v>40853</v>
      </c>
      <c r="T3" s="5">
        <v>40861</v>
      </c>
      <c r="U3" s="5">
        <v>40868</v>
      </c>
      <c r="V3" s="5">
        <v>40875</v>
      </c>
      <c r="W3" s="5">
        <v>40881</v>
      </c>
      <c r="X3" s="5">
        <v>40888</v>
      </c>
      <c r="Y3" s="5">
        <v>40931</v>
      </c>
      <c r="Z3" s="5">
        <v>40958</v>
      </c>
      <c r="AA3" s="5">
        <v>40965</v>
      </c>
      <c r="AB3" s="5">
        <v>40966</v>
      </c>
      <c r="AC3" s="5">
        <v>40973</v>
      </c>
      <c r="AD3" s="5">
        <v>40980</v>
      </c>
      <c r="AE3" s="5">
        <v>41008</v>
      </c>
      <c r="AF3" s="5">
        <v>41015</v>
      </c>
      <c r="AG3" s="5">
        <v>41025</v>
      </c>
      <c r="AH3" s="5">
        <v>41029</v>
      </c>
      <c r="AI3" s="5">
        <v>41050</v>
      </c>
      <c r="AJ3" s="5">
        <v>41099</v>
      </c>
    </row>
    <row r="4" spans="2:36" s="3" customFormat="1" ht="18" customHeight="1">
      <c r="B4" s="9"/>
      <c r="C4" s="10"/>
      <c r="D4" s="10"/>
      <c r="E4" s="10"/>
      <c r="F4" s="10"/>
      <c r="G4" s="4"/>
      <c r="H4" s="4"/>
      <c r="I4" s="4"/>
      <c r="J4" s="4" t="s">
        <v>192</v>
      </c>
      <c r="K4" s="4" t="s">
        <v>326</v>
      </c>
      <c r="L4" s="4" t="s">
        <v>334</v>
      </c>
      <c r="M4" s="4" t="s">
        <v>238</v>
      </c>
      <c r="N4" s="4" t="s">
        <v>233</v>
      </c>
      <c r="O4" s="4" t="s">
        <v>142</v>
      </c>
      <c r="P4" s="4" t="s">
        <v>337</v>
      </c>
      <c r="Q4" s="4" t="s">
        <v>130</v>
      </c>
      <c r="R4" s="4" t="s">
        <v>244</v>
      </c>
      <c r="S4" s="4" t="s">
        <v>340</v>
      </c>
      <c r="T4" s="4" t="s">
        <v>93</v>
      </c>
      <c r="U4" s="4" t="s">
        <v>242</v>
      </c>
      <c r="V4" s="4" t="s">
        <v>140</v>
      </c>
      <c r="W4" s="4" t="s">
        <v>158</v>
      </c>
      <c r="X4" s="4" t="s">
        <v>158</v>
      </c>
      <c r="Y4" s="4" t="s">
        <v>382</v>
      </c>
      <c r="Z4" s="4" t="s">
        <v>297</v>
      </c>
      <c r="AA4" s="4" t="s">
        <v>247</v>
      </c>
      <c r="AB4" s="4" t="s">
        <v>104</v>
      </c>
      <c r="AC4" s="4" t="s">
        <v>164</v>
      </c>
      <c r="AD4" s="4" t="s">
        <v>140</v>
      </c>
      <c r="AE4" s="4" t="s">
        <v>267</v>
      </c>
      <c r="AF4" s="4" t="s">
        <v>131</v>
      </c>
      <c r="AG4" s="4" t="s">
        <v>420</v>
      </c>
      <c r="AH4" s="4" t="s">
        <v>1</v>
      </c>
      <c r="AI4" s="4" t="s">
        <v>504</v>
      </c>
      <c r="AJ4" s="4" t="s">
        <v>509</v>
      </c>
    </row>
    <row r="5" spans="2:36" s="3" customFormat="1" ht="18" customHeight="1">
      <c r="B5" s="9"/>
      <c r="C5" s="10"/>
      <c r="D5" s="10"/>
      <c r="E5" s="10"/>
      <c r="F5" s="10"/>
      <c r="G5" s="4"/>
      <c r="H5" s="4"/>
      <c r="I5" s="4"/>
      <c r="J5" s="4" t="s">
        <v>82</v>
      </c>
      <c r="K5" s="4" t="s">
        <v>91</v>
      </c>
      <c r="L5" s="4" t="s">
        <v>3</v>
      </c>
      <c r="M5" s="4" t="s">
        <v>3</v>
      </c>
      <c r="N5" s="4" t="s">
        <v>91</v>
      </c>
      <c r="O5" s="4" t="s">
        <v>91</v>
      </c>
      <c r="P5" s="4" t="s">
        <v>91</v>
      </c>
      <c r="Q5" s="4" t="s">
        <v>3</v>
      </c>
      <c r="R5" s="4" t="s">
        <v>3</v>
      </c>
      <c r="S5" s="4" t="s">
        <v>91</v>
      </c>
      <c r="T5" s="4" t="s">
        <v>3</v>
      </c>
      <c r="U5" s="4" t="s">
        <v>159</v>
      </c>
      <c r="V5" s="4" t="s">
        <v>3</v>
      </c>
      <c r="W5" s="4" t="s">
        <v>91</v>
      </c>
      <c r="X5" s="4" t="s">
        <v>239</v>
      </c>
      <c r="Y5" s="4" t="s">
        <v>110</v>
      </c>
      <c r="Z5" s="4" t="s">
        <v>298</v>
      </c>
      <c r="AA5" s="4" t="s">
        <v>3</v>
      </c>
      <c r="AB5" s="4" t="s">
        <v>117</v>
      </c>
      <c r="AC5" s="4" t="s">
        <v>3</v>
      </c>
      <c r="AD5" s="4" t="s">
        <v>91</v>
      </c>
      <c r="AE5" s="4" t="s">
        <v>3</v>
      </c>
      <c r="AF5" s="4" t="s">
        <v>91</v>
      </c>
      <c r="AG5" s="4" t="s">
        <v>415</v>
      </c>
      <c r="AH5" s="4" t="s">
        <v>3</v>
      </c>
      <c r="AI5" s="4" t="s">
        <v>505</v>
      </c>
      <c r="AJ5" s="4" t="s">
        <v>3</v>
      </c>
    </row>
    <row r="6" spans="2:36" s="3" customFormat="1" ht="18" customHeight="1">
      <c r="B6" s="24" t="s">
        <v>2</v>
      </c>
      <c r="C6" s="13"/>
      <c r="D6" s="13"/>
      <c r="E6" s="13"/>
      <c r="F6" s="13"/>
      <c r="G6" s="8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3</v>
      </c>
      <c r="V6" s="4"/>
      <c r="W6" s="4"/>
      <c r="X6" s="4" t="s">
        <v>240</v>
      </c>
      <c r="Y6" s="4"/>
      <c r="Z6" s="4" t="s">
        <v>415</v>
      </c>
      <c r="AA6" s="4"/>
      <c r="AB6" s="4" t="s">
        <v>9</v>
      </c>
      <c r="AC6" s="4"/>
      <c r="AD6" s="4"/>
      <c r="AE6" s="4"/>
      <c r="AF6" s="4"/>
      <c r="AG6" s="4" t="s">
        <v>82</v>
      </c>
      <c r="AH6" s="4"/>
      <c r="AI6" s="4" t="s">
        <v>506</v>
      </c>
      <c r="AJ6" s="4"/>
    </row>
    <row r="7" spans="2:36" s="3" customFormat="1" ht="18" customHeight="1">
      <c r="B7" s="29" t="s">
        <v>499</v>
      </c>
      <c r="C7" s="13"/>
      <c r="D7" s="13"/>
      <c r="E7" s="13"/>
      <c r="F7" s="13"/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 t="s">
        <v>82</v>
      </c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2:36" s="3" customFormat="1" ht="18" customHeight="1">
      <c r="B8" s="24"/>
      <c r="C8" s="13"/>
      <c r="D8" s="13"/>
      <c r="E8" s="13"/>
      <c r="F8" s="13"/>
      <c r="G8" s="8"/>
      <c r="H8" s="8"/>
      <c r="I8" s="4"/>
      <c r="J8" s="4" t="s">
        <v>324</v>
      </c>
      <c r="K8" s="4" t="s">
        <v>11</v>
      </c>
      <c r="L8" s="4" t="s">
        <v>4</v>
      </c>
      <c r="M8" s="4" t="s">
        <v>4</v>
      </c>
      <c r="N8" s="4" t="s">
        <v>11</v>
      </c>
      <c r="O8" s="4" t="s">
        <v>11</v>
      </c>
      <c r="P8" s="4" t="s">
        <v>11</v>
      </c>
      <c r="Q8" s="4" t="s">
        <v>4</v>
      </c>
      <c r="R8" s="4" t="s">
        <v>92</v>
      </c>
      <c r="S8" s="4" t="s">
        <v>11</v>
      </c>
      <c r="T8" s="4" t="s">
        <v>172</v>
      </c>
      <c r="U8" s="4" t="s">
        <v>4</v>
      </c>
      <c r="V8" s="4" t="s">
        <v>15</v>
      </c>
      <c r="W8" s="4" t="s">
        <v>76</v>
      </c>
      <c r="X8" s="4" t="s">
        <v>0</v>
      </c>
      <c r="Y8" s="4" t="s">
        <v>11</v>
      </c>
      <c r="Z8" s="4" t="s">
        <v>209</v>
      </c>
      <c r="AA8" s="4" t="s">
        <v>14</v>
      </c>
      <c r="AB8" s="4" t="s">
        <v>76</v>
      </c>
      <c r="AC8" s="4" t="s">
        <v>14</v>
      </c>
      <c r="AD8" s="4" t="s">
        <v>11</v>
      </c>
      <c r="AE8" s="4" t="s">
        <v>172</v>
      </c>
      <c r="AF8" s="4" t="s">
        <v>11</v>
      </c>
      <c r="AG8" s="4" t="s">
        <v>209</v>
      </c>
      <c r="AH8" s="4" t="s">
        <v>177</v>
      </c>
      <c r="AI8" s="4" t="s">
        <v>507</v>
      </c>
      <c r="AJ8" s="4" t="s">
        <v>0</v>
      </c>
    </row>
    <row r="9" spans="2:36" s="3" customFormat="1" ht="18" customHeight="1">
      <c r="B9" s="24" t="s">
        <v>17</v>
      </c>
      <c r="C9" s="24"/>
      <c r="D9" s="24"/>
      <c r="E9" s="24"/>
      <c r="F9" s="24"/>
      <c r="G9" s="25" t="s">
        <v>7</v>
      </c>
      <c r="H9" s="25" t="s">
        <v>20</v>
      </c>
      <c r="I9" s="6"/>
      <c r="J9" s="6" t="s">
        <v>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 t="s">
        <v>8</v>
      </c>
      <c r="R9" s="6" t="s">
        <v>8</v>
      </c>
      <c r="S9" s="6" t="s">
        <v>8</v>
      </c>
      <c r="T9" s="6" t="s">
        <v>8</v>
      </c>
      <c r="U9" s="6" t="s">
        <v>8</v>
      </c>
      <c r="V9" s="6" t="s">
        <v>8</v>
      </c>
      <c r="W9" s="6" t="s">
        <v>8</v>
      </c>
      <c r="X9" s="6" t="s">
        <v>8</v>
      </c>
      <c r="Y9" s="6" t="s">
        <v>8</v>
      </c>
      <c r="Z9" s="6" t="s">
        <v>8</v>
      </c>
      <c r="AA9" s="6" t="s">
        <v>8</v>
      </c>
      <c r="AB9" s="6" t="s">
        <v>8</v>
      </c>
      <c r="AC9" s="6" t="s">
        <v>8</v>
      </c>
      <c r="AD9" s="6" t="s">
        <v>8</v>
      </c>
      <c r="AE9" s="6" t="s">
        <v>8</v>
      </c>
      <c r="AF9" s="6" t="s">
        <v>8</v>
      </c>
      <c r="AG9" s="6" t="s">
        <v>8</v>
      </c>
      <c r="AH9" s="6" t="s">
        <v>8</v>
      </c>
      <c r="AI9" s="6" t="s">
        <v>8</v>
      </c>
      <c r="AJ9" s="6" t="s">
        <v>8</v>
      </c>
    </row>
    <row r="10" spans="2:36" s="3" customFormat="1" ht="18" customHeight="1">
      <c r="B10" s="25" t="s">
        <v>6</v>
      </c>
      <c r="C10" s="25" t="s">
        <v>21</v>
      </c>
      <c r="D10" s="25" t="s">
        <v>22</v>
      </c>
      <c r="E10" s="25" t="s">
        <v>21</v>
      </c>
      <c r="F10" s="25" t="s">
        <v>22</v>
      </c>
      <c r="G10" s="25" t="s">
        <v>8</v>
      </c>
      <c r="H10" s="25" t="s">
        <v>5</v>
      </c>
      <c r="I10" s="6"/>
      <c r="J10" s="6" t="s">
        <v>13</v>
      </c>
      <c r="K10" s="6" t="s">
        <v>13</v>
      </c>
      <c r="L10" s="6" t="s">
        <v>13</v>
      </c>
      <c r="M10" s="6" t="s">
        <v>13</v>
      </c>
      <c r="N10" s="6" t="s">
        <v>13</v>
      </c>
      <c r="O10" s="6" t="s">
        <v>13</v>
      </c>
      <c r="P10" s="6" t="s">
        <v>13</v>
      </c>
      <c r="Q10" s="6" t="s">
        <v>13</v>
      </c>
      <c r="R10" s="6" t="s">
        <v>13</v>
      </c>
      <c r="S10" s="6" t="s">
        <v>13</v>
      </c>
      <c r="T10" s="6" t="s">
        <v>13</v>
      </c>
      <c r="U10" s="6" t="s">
        <v>13</v>
      </c>
      <c r="V10" s="6" t="s">
        <v>13</v>
      </c>
      <c r="W10" s="6" t="s">
        <v>13</v>
      </c>
      <c r="X10" s="6" t="s">
        <v>13</v>
      </c>
      <c r="Y10" s="6" t="s">
        <v>13</v>
      </c>
      <c r="Z10" s="6" t="s">
        <v>13</v>
      </c>
      <c r="AA10" s="6" t="s">
        <v>13</v>
      </c>
      <c r="AB10" s="6" t="s">
        <v>13</v>
      </c>
      <c r="AC10" s="6" t="s">
        <v>13</v>
      </c>
      <c r="AD10" s="6" t="s">
        <v>13</v>
      </c>
      <c r="AE10" s="6" t="s">
        <v>13</v>
      </c>
      <c r="AF10" s="6" t="s">
        <v>13</v>
      </c>
      <c r="AG10" s="6" t="s">
        <v>13</v>
      </c>
      <c r="AH10" s="6" t="s">
        <v>13</v>
      </c>
      <c r="AI10" s="6" t="s">
        <v>13</v>
      </c>
      <c r="AJ10" s="6" t="s">
        <v>13</v>
      </c>
    </row>
    <row r="11" spans="2:36" s="3" customFormat="1" ht="18" customHeight="1">
      <c r="B11" s="20">
        <v>1</v>
      </c>
      <c r="C11" s="13" t="s">
        <v>301</v>
      </c>
      <c r="D11" s="23" t="s">
        <v>51</v>
      </c>
      <c r="E11" s="23" t="s">
        <v>74</v>
      </c>
      <c r="F11" s="23" t="s">
        <v>75</v>
      </c>
      <c r="G11" s="15">
        <f>SUM(LARGE(J11:AJ11,{1,2,3,4,5,6,7,8,9,10}))</f>
        <v>3289</v>
      </c>
      <c r="H11" s="20">
        <f>COUNTIF(J11:AJ11,"&gt;0")</f>
        <v>22</v>
      </c>
      <c r="I11" s="8"/>
      <c r="J11" s="8">
        <v>120</v>
      </c>
      <c r="K11" s="8">
        <v>340</v>
      </c>
      <c r="L11" s="8">
        <v>222</v>
      </c>
      <c r="M11" s="8">
        <v>222</v>
      </c>
      <c r="N11" s="8">
        <v>280</v>
      </c>
      <c r="O11" s="8">
        <v>340</v>
      </c>
      <c r="P11" s="8">
        <v>400</v>
      </c>
      <c r="Q11" s="8">
        <v>222</v>
      </c>
      <c r="R11" s="8">
        <v>167</v>
      </c>
      <c r="S11" s="8">
        <v>280</v>
      </c>
      <c r="T11" s="8">
        <v>266</v>
      </c>
      <c r="U11" s="8">
        <v>222</v>
      </c>
      <c r="V11" s="8">
        <v>385</v>
      </c>
      <c r="W11" s="8">
        <v>168</v>
      </c>
      <c r="X11" s="8">
        <v>135</v>
      </c>
      <c r="Y11" s="8">
        <v>92</v>
      </c>
      <c r="Z11" s="8">
        <v>0</v>
      </c>
      <c r="AA11" s="8">
        <v>340</v>
      </c>
      <c r="AB11" s="8">
        <v>0</v>
      </c>
      <c r="AC11" s="8">
        <v>167</v>
      </c>
      <c r="AD11" s="8">
        <v>152</v>
      </c>
      <c r="AE11" s="8">
        <v>266</v>
      </c>
      <c r="AF11" s="8">
        <v>280</v>
      </c>
      <c r="AG11" s="8">
        <v>0</v>
      </c>
      <c r="AH11" s="8">
        <v>0</v>
      </c>
      <c r="AI11" s="20">
        <v>0</v>
      </c>
      <c r="AJ11" s="8">
        <v>378</v>
      </c>
    </row>
    <row r="12" spans="2:36" s="3" customFormat="1" ht="18" customHeight="1">
      <c r="B12" s="20">
        <v>2</v>
      </c>
      <c r="C12" s="13" t="s">
        <v>302</v>
      </c>
      <c r="D12" s="23" t="s">
        <v>123</v>
      </c>
      <c r="E12" s="23" t="s">
        <v>66</v>
      </c>
      <c r="F12" s="23" t="s">
        <v>108</v>
      </c>
      <c r="G12" s="15">
        <f>SUM(LARGE(J12:AJ12,{1,2,3,4,5,6,7,8,9,10}))</f>
        <v>1161</v>
      </c>
      <c r="H12" s="20">
        <f>COUNTIF(J12:AJ12,"&gt;0")</f>
        <v>4</v>
      </c>
      <c r="I12" s="8"/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168</v>
      </c>
      <c r="X12" s="8">
        <v>135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480</v>
      </c>
      <c r="AI12" s="20">
        <v>0</v>
      </c>
      <c r="AJ12" s="8">
        <v>378</v>
      </c>
    </row>
    <row r="13" spans="2:36" s="3" customFormat="1" ht="18" customHeight="1">
      <c r="B13" s="20">
        <v>3</v>
      </c>
      <c r="C13" s="13" t="s">
        <v>374</v>
      </c>
      <c r="D13" s="13" t="s">
        <v>252</v>
      </c>
      <c r="E13" s="13" t="s">
        <v>251</v>
      </c>
      <c r="F13" s="13" t="s">
        <v>253</v>
      </c>
      <c r="G13" s="15">
        <f>SUM(LARGE(J13:AJ13,{1,2,3,4,5,6,7,8,9,10}))</f>
        <v>537</v>
      </c>
      <c r="H13" s="20">
        <f>COUNTIF(J13:AJ13,"&gt;0")</f>
        <v>4</v>
      </c>
      <c r="I13" s="8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19</v>
      </c>
      <c r="AA13" s="8">
        <v>0</v>
      </c>
      <c r="AB13" s="8">
        <v>357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20">
        <v>26</v>
      </c>
      <c r="AJ13" s="8">
        <v>135</v>
      </c>
    </row>
    <row r="14" spans="2:36" s="3" customFormat="1" ht="18" customHeight="1">
      <c r="B14" s="20">
        <v>4</v>
      </c>
      <c r="C14" s="13" t="s">
        <v>587</v>
      </c>
      <c r="D14" s="13" t="s">
        <v>234</v>
      </c>
      <c r="E14" s="13" t="s">
        <v>34</v>
      </c>
      <c r="F14" s="13" t="s">
        <v>233</v>
      </c>
      <c r="G14" s="15">
        <f>SUM(LARGE(J14:AJ14,{1,2,3,4,5,6,7,8,9,10}))</f>
        <v>270</v>
      </c>
      <c r="H14" s="20">
        <f>COUNTIF(J14:AJ14,"&gt;0")</f>
        <v>2</v>
      </c>
      <c r="I14" s="8"/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135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20">
        <v>0</v>
      </c>
      <c r="AJ14" s="8">
        <v>135</v>
      </c>
    </row>
    <row r="15" spans="2:36" s="3" customFormat="1" ht="18" customHeight="1">
      <c r="B15" s="20">
        <v>5</v>
      </c>
      <c r="C15" s="13" t="s">
        <v>599</v>
      </c>
      <c r="D15" s="13" t="s">
        <v>154</v>
      </c>
      <c r="E15" s="13" t="s">
        <v>50</v>
      </c>
      <c r="F15" s="13" t="s">
        <v>52</v>
      </c>
      <c r="G15" s="15">
        <f>SUM(LARGE(J15:AJ15,{1,2,3,4,5,6,7,8,9,10}))</f>
        <v>16</v>
      </c>
      <c r="H15" s="20">
        <f>COUNTIF(J15:AJ15,"&gt;0")</f>
        <v>2</v>
      </c>
      <c r="I15" s="8"/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8">
        <v>8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20">
        <v>8</v>
      </c>
      <c r="AJ15" s="8">
        <v>0</v>
      </c>
    </row>
    <row r="16" spans="2:36" s="3" customFormat="1" ht="18" customHeight="1">
      <c r="B16" s="20"/>
      <c r="C16" s="13"/>
      <c r="D16" s="13"/>
      <c r="E16" s="13"/>
      <c r="F16" s="13"/>
      <c r="G16" s="15"/>
      <c r="H16" s="20"/>
      <c r="I16" s="8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8"/>
      <c r="AA16" s="8"/>
      <c r="AB16" s="8"/>
      <c r="AC16" s="8"/>
      <c r="AD16" s="8"/>
      <c r="AE16" s="8"/>
      <c r="AF16" s="8"/>
      <c r="AG16" s="8"/>
      <c r="AH16" s="8"/>
      <c r="AI16" s="20"/>
      <c r="AJ16" s="8"/>
    </row>
    <row r="17" spans="2:36" s="3" customFormat="1" ht="18" customHeight="1">
      <c r="B17" s="20" t="s">
        <v>10</v>
      </c>
      <c r="C17" s="13" t="s">
        <v>47</v>
      </c>
      <c r="D17" s="13" t="s">
        <v>188</v>
      </c>
      <c r="E17" s="13" t="s">
        <v>105</v>
      </c>
      <c r="F17" s="13" t="s">
        <v>65</v>
      </c>
      <c r="G17" s="15">
        <f>SUM(LARGE(J17:AJ17,{1,2,3,4,5,6,7,8,9,10}))</f>
        <v>264</v>
      </c>
      <c r="H17" s="20">
        <f aca="true" t="shared" si="0" ref="H17:H36">COUNTIF(J17:AJ17,"&gt;0")</f>
        <v>1</v>
      </c>
      <c r="I17" s="8"/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264</v>
      </c>
      <c r="AI17" s="20">
        <v>0</v>
      </c>
      <c r="AJ17" s="8">
        <v>0</v>
      </c>
    </row>
    <row r="18" spans="2:36" s="3" customFormat="1" ht="18" customHeight="1">
      <c r="B18" s="20" t="s">
        <v>10</v>
      </c>
      <c r="C18" s="13" t="s">
        <v>63</v>
      </c>
      <c r="D18" s="13" t="s">
        <v>69</v>
      </c>
      <c r="E18" s="13" t="s">
        <v>50</v>
      </c>
      <c r="F18" s="13" t="s">
        <v>182</v>
      </c>
      <c r="G18" s="15">
        <f>SUM(LARGE(J18:AJ18,{1,2,3,4,5,6,7,8,9,10}))</f>
        <v>264</v>
      </c>
      <c r="H18" s="20">
        <f t="shared" si="0"/>
        <v>1</v>
      </c>
      <c r="I18" s="8"/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264</v>
      </c>
      <c r="AI18" s="20">
        <v>0</v>
      </c>
      <c r="AJ18" s="8">
        <v>0</v>
      </c>
    </row>
    <row r="19" spans="2:36" s="3" customFormat="1" ht="18" customHeight="1">
      <c r="B19" s="20" t="s">
        <v>10</v>
      </c>
      <c r="C19" s="13" t="s">
        <v>183</v>
      </c>
      <c r="D19" s="13" t="s">
        <v>184</v>
      </c>
      <c r="E19" s="13" t="s">
        <v>35</v>
      </c>
      <c r="F19" s="13" t="s">
        <v>295</v>
      </c>
      <c r="G19" s="15">
        <f>SUM(LARGE(J19:AJ19,{1,2,3,4,5,6,7,8,9,10}))</f>
        <v>192</v>
      </c>
      <c r="H19" s="20">
        <f t="shared" si="0"/>
        <v>1</v>
      </c>
      <c r="I19" s="8"/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192</v>
      </c>
      <c r="AI19" s="20">
        <v>0</v>
      </c>
      <c r="AJ19" s="8">
        <v>0</v>
      </c>
    </row>
    <row r="20" spans="2:36" s="3" customFormat="1" ht="18" customHeight="1">
      <c r="B20" s="20" t="s">
        <v>10</v>
      </c>
      <c r="C20" s="13" t="s">
        <v>261</v>
      </c>
      <c r="D20" s="13" t="s">
        <v>411</v>
      </c>
      <c r="E20" s="13" t="s">
        <v>105</v>
      </c>
      <c r="F20" s="13" t="s">
        <v>65</v>
      </c>
      <c r="G20" s="15">
        <f>SUM(LARGE(J20:AJ20,{1,2,3,4,5,6,7,8,9,10}))</f>
        <v>231</v>
      </c>
      <c r="H20" s="20">
        <f t="shared" si="0"/>
        <v>1</v>
      </c>
      <c r="I20" s="8"/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8">
        <v>0</v>
      </c>
      <c r="AA20" s="8">
        <v>0</v>
      </c>
      <c r="AB20" s="8">
        <v>231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20">
        <v>0</v>
      </c>
      <c r="AJ20" s="8">
        <v>0</v>
      </c>
    </row>
    <row r="21" spans="2:36" s="3" customFormat="1" ht="18" customHeight="1">
      <c r="B21" s="20" t="s">
        <v>10</v>
      </c>
      <c r="C21" s="13" t="s">
        <v>278</v>
      </c>
      <c r="D21" s="13" t="s">
        <v>279</v>
      </c>
      <c r="E21" s="13" t="s">
        <v>33</v>
      </c>
      <c r="F21" s="13" t="s">
        <v>197</v>
      </c>
      <c r="G21" s="15">
        <f>SUM(LARGE(J21:AJ21,{1,2,3,4,5,6,7,8,9,10}))</f>
        <v>216</v>
      </c>
      <c r="H21" s="20">
        <f t="shared" si="0"/>
        <v>1</v>
      </c>
      <c r="I21" s="8"/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216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20">
        <v>0</v>
      </c>
      <c r="AJ21" s="8">
        <v>0</v>
      </c>
    </row>
    <row r="22" spans="2:36" s="3" customFormat="1" ht="18" customHeight="1">
      <c r="B22" s="20" t="s">
        <v>10</v>
      </c>
      <c r="C22" s="13" t="s">
        <v>480</v>
      </c>
      <c r="D22" s="13" t="s">
        <v>481</v>
      </c>
      <c r="E22" s="13" t="s">
        <v>482</v>
      </c>
      <c r="F22" s="13" t="s">
        <v>483</v>
      </c>
      <c r="G22" s="15">
        <f>SUM(LARGE(J22:AJ22,{1,2,3,4,5,6,7,8,9,10}))</f>
        <v>192</v>
      </c>
      <c r="H22" s="20">
        <f t="shared" si="0"/>
        <v>1</v>
      </c>
      <c r="I22" s="8"/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192</v>
      </c>
      <c r="AI22" s="20">
        <v>0</v>
      </c>
      <c r="AJ22" s="8">
        <v>0</v>
      </c>
    </row>
    <row r="23" spans="2:36" s="3" customFormat="1" ht="18" customHeight="1">
      <c r="B23" s="20" t="s">
        <v>10</v>
      </c>
      <c r="C23" s="13" t="s">
        <v>89</v>
      </c>
      <c r="D23" s="13" t="s">
        <v>90</v>
      </c>
      <c r="E23" s="13" t="s">
        <v>220</v>
      </c>
      <c r="F23" s="13" t="s">
        <v>221</v>
      </c>
      <c r="G23" s="15">
        <f>SUM(LARGE(J23:AJ23,{1,2,3,4,5,6,7,8,9,10}))</f>
        <v>336</v>
      </c>
      <c r="H23" s="20">
        <f t="shared" si="0"/>
        <v>1</v>
      </c>
      <c r="I23" s="8"/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336</v>
      </c>
      <c r="AI23" s="20">
        <v>0</v>
      </c>
      <c r="AJ23" s="8">
        <v>0</v>
      </c>
    </row>
    <row r="24" spans="2:36" s="3" customFormat="1" ht="18" customHeight="1">
      <c r="B24" s="20" t="s">
        <v>10</v>
      </c>
      <c r="C24" s="13" t="s">
        <v>276</v>
      </c>
      <c r="D24" s="13" t="s">
        <v>277</v>
      </c>
      <c r="E24" s="13" t="s">
        <v>412</v>
      </c>
      <c r="F24" s="13" t="s">
        <v>413</v>
      </c>
      <c r="G24" s="15">
        <f>SUM(LARGE(J24:AJ24,{1,2,3,4,5,6,7,8,9,10}))</f>
        <v>408</v>
      </c>
      <c r="H24" s="20">
        <f t="shared" si="0"/>
        <v>1</v>
      </c>
      <c r="I24" s="8"/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408</v>
      </c>
      <c r="AI24" s="20">
        <v>0</v>
      </c>
      <c r="AJ24" s="8">
        <v>0</v>
      </c>
    </row>
    <row r="25" spans="2:36" s="3" customFormat="1" ht="18" customHeight="1">
      <c r="B25" s="20" t="s">
        <v>10</v>
      </c>
      <c r="C25" s="13" t="s">
        <v>276</v>
      </c>
      <c r="D25" s="13" t="s">
        <v>277</v>
      </c>
      <c r="E25" s="13" t="s">
        <v>127</v>
      </c>
      <c r="F25" s="13" t="s">
        <v>54</v>
      </c>
      <c r="G25" s="15">
        <f>SUM(LARGE(J25:AJ25,{1,2,3,4,5,6,7,8,9,10}))</f>
        <v>231</v>
      </c>
      <c r="H25" s="20">
        <f t="shared" si="0"/>
        <v>1</v>
      </c>
      <c r="I25" s="8"/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8">
        <v>0</v>
      </c>
      <c r="AA25" s="8">
        <v>0</v>
      </c>
      <c r="AB25" s="8">
        <v>231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20">
        <v>0</v>
      </c>
      <c r="AJ25" s="8">
        <v>0</v>
      </c>
    </row>
    <row r="26" spans="2:36" s="3" customFormat="1" ht="18" customHeight="1">
      <c r="B26" s="20" t="s">
        <v>10</v>
      </c>
      <c r="C26" s="13" t="s">
        <v>276</v>
      </c>
      <c r="D26" s="13" t="s">
        <v>277</v>
      </c>
      <c r="E26" s="13" t="s">
        <v>96</v>
      </c>
      <c r="F26" s="13" t="s">
        <v>154</v>
      </c>
      <c r="G26" s="15">
        <f>SUM(LARGE(J26:AJ26,{1,2,3,4,5,6,7,8,9,10}))</f>
        <v>1</v>
      </c>
      <c r="H26" s="20">
        <f t="shared" si="0"/>
        <v>1</v>
      </c>
      <c r="I26" s="8"/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1</v>
      </c>
      <c r="AJ26" s="8">
        <v>0</v>
      </c>
    </row>
    <row r="27" spans="2:36" s="3" customFormat="1" ht="18" customHeight="1">
      <c r="B27" s="20" t="s">
        <v>10</v>
      </c>
      <c r="C27" s="13" t="s">
        <v>412</v>
      </c>
      <c r="D27" s="13" t="s">
        <v>413</v>
      </c>
      <c r="E27" s="13" t="s">
        <v>96</v>
      </c>
      <c r="F27" s="13" t="s">
        <v>154</v>
      </c>
      <c r="G27" s="15">
        <f>SUM(LARGE(J27:AJ27,{1,2,3,4,5,6,7,8,9,10}))</f>
        <v>420</v>
      </c>
      <c r="H27" s="20">
        <f t="shared" si="0"/>
        <v>1</v>
      </c>
      <c r="I27" s="8"/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8">
        <v>0</v>
      </c>
      <c r="AA27" s="8">
        <v>0</v>
      </c>
      <c r="AB27" s="8">
        <v>420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20">
        <v>0</v>
      </c>
      <c r="AJ27" s="8">
        <v>0</v>
      </c>
    </row>
    <row r="28" spans="2:36" s="3" customFormat="1" ht="18" customHeight="1">
      <c r="B28" s="20" t="s">
        <v>10</v>
      </c>
      <c r="C28" s="13" t="s">
        <v>212</v>
      </c>
      <c r="D28" s="13" t="s">
        <v>213</v>
      </c>
      <c r="E28" s="13" t="s">
        <v>122</v>
      </c>
      <c r="F28" s="13" t="s">
        <v>128</v>
      </c>
      <c r="G28" s="15">
        <f>SUM(LARGE(J28:AJ28,{1,2,3,4,5,6,7,8,9,10}))</f>
        <v>2</v>
      </c>
      <c r="H28" s="20">
        <f t="shared" si="0"/>
        <v>1</v>
      </c>
      <c r="I28" s="8"/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2</v>
      </c>
      <c r="AH28" s="20">
        <v>0</v>
      </c>
      <c r="AI28" s="20">
        <v>0</v>
      </c>
      <c r="AJ28" s="8">
        <v>0</v>
      </c>
    </row>
    <row r="29" spans="2:36" s="3" customFormat="1" ht="18" customHeight="1">
      <c r="B29" s="20" t="s">
        <v>10</v>
      </c>
      <c r="C29" s="13" t="s">
        <v>485</v>
      </c>
      <c r="D29" s="13" t="s">
        <v>486</v>
      </c>
      <c r="E29" s="13" t="s">
        <v>445</v>
      </c>
      <c r="F29" s="13" t="s">
        <v>446</v>
      </c>
      <c r="G29" s="15">
        <f>SUM(LARGE(J29:AJ29,{1,2,3,4,5,6,7,8,9,10}))</f>
        <v>192</v>
      </c>
      <c r="H29" s="20">
        <f t="shared" si="0"/>
        <v>1</v>
      </c>
      <c r="I29" s="8"/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192</v>
      </c>
      <c r="AI29" s="20">
        <v>0</v>
      </c>
      <c r="AJ29" s="8">
        <v>0</v>
      </c>
    </row>
    <row r="30" spans="2:36" s="3" customFormat="1" ht="18" customHeight="1">
      <c r="B30" s="20" t="s">
        <v>10</v>
      </c>
      <c r="C30" s="13" t="s">
        <v>127</v>
      </c>
      <c r="D30" s="13" t="s">
        <v>208</v>
      </c>
      <c r="E30" s="13" t="s">
        <v>66</v>
      </c>
      <c r="F30" s="13" t="s">
        <v>414</v>
      </c>
      <c r="G30" s="15">
        <f>SUM(LARGE(J30:AJ30,{1,2,3,4,5,6,7,8,9,10}))</f>
        <v>231</v>
      </c>
      <c r="H30" s="20">
        <f t="shared" si="0"/>
        <v>1</v>
      </c>
      <c r="I30" s="8"/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8">
        <v>0</v>
      </c>
      <c r="AA30" s="8">
        <v>0</v>
      </c>
      <c r="AB30" s="8">
        <v>231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20">
        <v>0</v>
      </c>
      <c r="AJ30" s="8">
        <v>0</v>
      </c>
    </row>
    <row r="31" spans="2:36" s="3" customFormat="1" ht="18" customHeight="1">
      <c r="B31" s="20" t="s">
        <v>10</v>
      </c>
      <c r="C31" s="13" t="s">
        <v>151</v>
      </c>
      <c r="D31" s="13" t="s">
        <v>442</v>
      </c>
      <c r="E31" s="13" t="s">
        <v>34</v>
      </c>
      <c r="F31" s="13" t="s">
        <v>447</v>
      </c>
      <c r="G31" s="15">
        <f>SUM(LARGE(J31:AJ31,{1,2,3,4,5,6,7,8,9,10}))</f>
        <v>192</v>
      </c>
      <c r="H31" s="20">
        <f t="shared" si="0"/>
        <v>1</v>
      </c>
      <c r="I31" s="8"/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192</v>
      </c>
      <c r="AI31" s="20">
        <v>0</v>
      </c>
      <c r="AJ31" s="8">
        <v>0</v>
      </c>
    </row>
    <row r="32" spans="2:36" s="3" customFormat="1" ht="18" customHeight="1">
      <c r="B32" s="20" t="s">
        <v>10</v>
      </c>
      <c r="C32" s="13" t="s">
        <v>35</v>
      </c>
      <c r="D32" s="13" t="s">
        <v>452</v>
      </c>
      <c r="E32" s="13" t="s">
        <v>35</v>
      </c>
      <c r="F32" s="13" t="s">
        <v>484</v>
      </c>
      <c r="G32" s="15">
        <f>SUM(LARGE(J32:AJ32,{1,2,3,4,5,6,7,8,9,10}))</f>
        <v>264</v>
      </c>
      <c r="H32" s="20">
        <f t="shared" si="0"/>
        <v>1</v>
      </c>
      <c r="I32" s="8"/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264</v>
      </c>
      <c r="AI32" s="20">
        <v>0</v>
      </c>
      <c r="AJ32" s="8">
        <v>0</v>
      </c>
    </row>
    <row r="33" spans="2:36" s="3" customFormat="1" ht="18" customHeight="1">
      <c r="B33" s="20" t="s">
        <v>10</v>
      </c>
      <c r="C33" s="23" t="s">
        <v>98</v>
      </c>
      <c r="D33" s="23" t="s">
        <v>99</v>
      </c>
      <c r="E33" s="23" t="s">
        <v>83</v>
      </c>
      <c r="F33" s="23" t="s">
        <v>84</v>
      </c>
      <c r="G33" s="15">
        <f>SUM(LARGE(J33:AJ33,{1,2,3,4,5,6,7,8,9,10}))</f>
        <v>294</v>
      </c>
      <c r="H33" s="20">
        <f t="shared" si="0"/>
        <v>1</v>
      </c>
      <c r="I33" s="8"/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294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20">
        <v>0</v>
      </c>
      <c r="AJ33" s="8">
        <v>0</v>
      </c>
    </row>
    <row r="34" spans="2:36" s="3" customFormat="1" ht="18" customHeight="1">
      <c r="B34" s="20" t="s">
        <v>10</v>
      </c>
      <c r="C34" s="23" t="s">
        <v>55</v>
      </c>
      <c r="D34" s="13" t="s">
        <v>214</v>
      </c>
      <c r="E34" s="23" t="s">
        <v>55</v>
      </c>
      <c r="F34" s="23" t="s">
        <v>56</v>
      </c>
      <c r="G34" s="15">
        <f>SUM(LARGE(J34:AJ34,{1,2,3,4,5,6,7,8,9,10}))</f>
        <v>135</v>
      </c>
      <c r="H34" s="20">
        <f t="shared" si="0"/>
        <v>1</v>
      </c>
      <c r="I34" s="8"/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135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20">
        <v>0</v>
      </c>
      <c r="AJ34" s="8">
        <v>0</v>
      </c>
    </row>
    <row r="35" spans="2:36" s="3" customFormat="1" ht="18" customHeight="1">
      <c r="B35" s="20" t="s">
        <v>10</v>
      </c>
      <c r="C35" s="23" t="s">
        <v>83</v>
      </c>
      <c r="D35" s="23" t="s">
        <v>84</v>
      </c>
      <c r="E35" s="13" t="s">
        <v>50</v>
      </c>
      <c r="F35" s="13" t="s">
        <v>181</v>
      </c>
      <c r="G35" s="15">
        <f>SUM(LARGE(J35:AJ35,{1,2,3,4,5,6,7,8,9,10}))</f>
        <v>192</v>
      </c>
      <c r="H35" s="20">
        <f t="shared" si="0"/>
        <v>1</v>
      </c>
      <c r="I35" s="8"/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192</v>
      </c>
      <c r="AI35" s="20">
        <v>0</v>
      </c>
      <c r="AJ35" s="8">
        <v>0</v>
      </c>
    </row>
    <row r="36" spans="2:36" s="3" customFormat="1" ht="18" customHeight="1">
      <c r="B36" s="20" t="s">
        <v>10</v>
      </c>
      <c r="C36" s="13" t="s">
        <v>220</v>
      </c>
      <c r="D36" s="13" t="s">
        <v>221</v>
      </c>
      <c r="E36" s="13" t="s">
        <v>254</v>
      </c>
      <c r="F36" s="13" t="s">
        <v>255</v>
      </c>
      <c r="G36" s="15">
        <f>SUM(LARGE(J36:AJ36,{1,2,3,4,5,6,7,8,9,10}))</f>
        <v>294</v>
      </c>
      <c r="H36" s="20">
        <f t="shared" si="0"/>
        <v>1</v>
      </c>
      <c r="I36" s="8"/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8">
        <v>0</v>
      </c>
      <c r="AA36" s="8">
        <v>0</v>
      </c>
      <c r="AB36" s="8">
        <v>294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20">
        <v>0</v>
      </c>
      <c r="AJ36" s="8">
        <v>0</v>
      </c>
    </row>
    <row r="37" spans="2:9" ht="18" customHeight="1">
      <c r="B37" s="22"/>
      <c r="C37" s="23"/>
      <c r="D37" s="23"/>
      <c r="E37" s="23"/>
      <c r="F37" s="23"/>
      <c r="G37" s="15"/>
      <c r="H37" s="20"/>
      <c r="I37" s="20"/>
    </row>
    <row r="38" spans="2:9" ht="18" customHeight="1">
      <c r="B38" s="22"/>
      <c r="C38" s="23"/>
      <c r="D38" s="23"/>
      <c r="E38" s="23"/>
      <c r="F38" s="23"/>
      <c r="G38" s="15"/>
      <c r="H38" s="20"/>
      <c r="I38" s="20"/>
    </row>
    <row r="39" spans="2:9" ht="18" customHeight="1">
      <c r="B39" s="22"/>
      <c r="C39" s="23"/>
      <c r="D39" s="23"/>
      <c r="E39" s="23"/>
      <c r="F39" s="23"/>
      <c r="G39" s="15"/>
      <c r="H39" s="20"/>
      <c r="I39" s="20"/>
    </row>
    <row r="40" spans="2:9" ht="18" customHeight="1">
      <c r="B40" s="12"/>
      <c r="G40" s="17"/>
      <c r="H40" s="7"/>
      <c r="I40" s="28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50" r:id="rId1"/>
  <headerFooter alignWithMargins="0">
    <oddHeader>&amp;C&amp;"Arial,Bold"&amp;12Women's  Doubles  Rankings  List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7"/>
  <sheetViews>
    <sheetView zoomScale="80" zoomScaleNormal="80" zoomScalePageLayoutView="0" workbookViewId="0" topLeftCell="A1">
      <pane ySplit="8" topLeftCell="A9" activePane="bottomLeft" state="frozen"/>
      <selection pane="topLeft" activeCell="J26" sqref="J26"/>
      <selection pane="bottomLeft" activeCell="J26" sqref="J26"/>
    </sheetView>
  </sheetViews>
  <sheetFormatPr defaultColWidth="10.875" defaultRowHeight="18" customHeight="1"/>
  <cols>
    <col min="1" max="1" width="9.125" style="13" customWidth="1"/>
    <col min="2" max="2" width="4.875" style="12" customWidth="1"/>
    <col min="3" max="3" width="12.00390625" style="10" customWidth="1"/>
    <col min="4" max="4" width="9.625" style="10" customWidth="1"/>
    <col min="5" max="5" width="14.625" style="10" customWidth="1"/>
    <col min="6" max="6" width="9.625" style="10" customWidth="1"/>
    <col min="7" max="7" width="8.625" style="17" customWidth="1"/>
    <col min="8" max="9" width="6.375" style="8" customWidth="1"/>
    <col min="10" max="10" width="7.625" style="1" customWidth="1"/>
    <col min="11" max="11" width="7.875" style="1" customWidth="1"/>
    <col min="12" max="12" width="8.375" style="1" customWidth="1"/>
    <col min="13" max="13" width="7.125" style="1" customWidth="1"/>
    <col min="14" max="14" width="7.625" style="1" customWidth="1"/>
    <col min="15" max="17" width="7.875" style="1" customWidth="1"/>
    <col min="18" max="18" width="7.75390625" style="1" customWidth="1"/>
    <col min="19" max="19" width="9.00390625" style="1" customWidth="1"/>
    <col min="20" max="20" width="7.75390625" style="1" customWidth="1"/>
    <col min="21" max="21" width="8.375" style="1" customWidth="1"/>
    <col min="22" max="22" width="8.625" style="1" customWidth="1"/>
    <col min="23" max="23" width="8.75390625" style="1" customWidth="1"/>
    <col min="24" max="24" width="7.75390625" style="1" customWidth="1"/>
    <col min="25" max="25" width="8.375" style="1" customWidth="1"/>
    <col min="26" max="26" width="8.75390625" style="1" customWidth="1"/>
    <col min="27" max="28" width="7.875" style="1" customWidth="1"/>
    <col min="29" max="29" width="8.00390625" style="1" customWidth="1"/>
    <col min="30" max="30" width="7.75390625" style="1" customWidth="1"/>
    <col min="31" max="31" width="8.125" style="1" customWidth="1"/>
    <col min="32" max="32" width="7.875" style="1" customWidth="1"/>
    <col min="33" max="33" width="7.25390625" style="1" customWidth="1"/>
    <col min="34" max="34" width="8.25390625" style="1" customWidth="1"/>
    <col min="35" max="35" width="7.375" style="1" customWidth="1"/>
    <col min="36" max="36" width="8.00390625" style="1" customWidth="1"/>
    <col min="37" max="37" width="7.625" style="1" customWidth="1"/>
    <col min="38" max="38" width="7.75390625" style="1" customWidth="1"/>
    <col min="39" max="39" width="8.00390625" style="1" customWidth="1"/>
    <col min="40" max="40" width="7.25390625" style="1" customWidth="1"/>
    <col min="41" max="41" width="7.125" style="1" customWidth="1"/>
    <col min="42" max="42" width="8.00390625" style="1" customWidth="1"/>
    <col min="43" max="43" width="8.875" style="1" customWidth="1"/>
    <col min="44" max="16384" width="10.875" style="1" customWidth="1"/>
  </cols>
  <sheetData>
    <row r="1" spans="1:9" s="3" customFormat="1" ht="18" customHeight="1">
      <c r="A1" s="10"/>
      <c r="B1" s="14"/>
      <c r="C1" s="10"/>
      <c r="D1" s="10"/>
      <c r="E1" s="10"/>
      <c r="F1" s="10"/>
      <c r="G1" s="16"/>
      <c r="H1" s="4"/>
      <c r="I1" s="8"/>
    </row>
    <row r="2" spans="1:9" s="3" customFormat="1" ht="18" customHeight="1">
      <c r="A2" s="10"/>
      <c r="B2" s="14"/>
      <c r="C2" s="10"/>
      <c r="D2" s="10"/>
      <c r="E2" s="10"/>
      <c r="F2" s="10"/>
      <c r="G2" s="16"/>
      <c r="H2" s="4"/>
      <c r="I2" s="8"/>
    </row>
    <row r="3" spans="1:43" s="3" customFormat="1" ht="18" customHeight="1">
      <c r="A3" s="10"/>
      <c r="B3" s="19"/>
      <c r="C3" s="10"/>
      <c r="D3" s="10"/>
      <c r="E3" s="10"/>
      <c r="F3" s="10"/>
      <c r="G3" s="16"/>
      <c r="H3" s="4"/>
      <c r="I3" s="8"/>
      <c r="J3" s="5">
        <v>40749</v>
      </c>
      <c r="K3" s="5">
        <v>40770</v>
      </c>
      <c r="L3" s="5">
        <v>40791</v>
      </c>
      <c r="M3" s="5">
        <v>40791</v>
      </c>
      <c r="N3" s="5">
        <v>40798</v>
      </c>
      <c r="O3" s="5">
        <v>40798</v>
      </c>
      <c r="P3" s="5">
        <v>40805</v>
      </c>
      <c r="Q3" s="5">
        <v>40811</v>
      </c>
      <c r="R3" s="5">
        <v>40819</v>
      </c>
      <c r="S3" s="5">
        <v>40833</v>
      </c>
      <c r="T3" s="5">
        <v>40847</v>
      </c>
      <c r="U3" s="5">
        <v>40861</v>
      </c>
      <c r="V3" s="5">
        <v>40868</v>
      </c>
      <c r="W3" s="5">
        <v>40875</v>
      </c>
      <c r="X3" s="5">
        <v>40881</v>
      </c>
      <c r="Y3" s="5">
        <v>40888</v>
      </c>
      <c r="Z3" s="5">
        <v>40896</v>
      </c>
      <c r="AA3" s="5">
        <v>40931</v>
      </c>
      <c r="AB3" s="5">
        <v>40938</v>
      </c>
      <c r="AC3" s="5">
        <v>40945</v>
      </c>
      <c r="AD3" s="5">
        <v>40951</v>
      </c>
      <c r="AE3" s="5">
        <v>40965</v>
      </c>
      <c r="AF3" s="5">
        <v>40966</v>
      </c>
      <c r="AG3" s="5">
        <v>40973</v>
      </c>
      <c r="AH3" s="5">
        <v>40980</v>
      </c>
      <c r="AI3" s="5">
        <v>41001</v>
      </c>
      <c r="AJ3" s="5">
        <v>41008</v>
      </c>
      <c r="AK3" s="5">
        <v>41015</v>
      </c>
      <c r="AL3" s="5">
        <v>41022</v>
      </c>
      <c r="AM3" s="5">
        <v>41025</v>
      </c>
      <c r="AN3" s="5">
        <v>41029</v>
      </c>
      <c r="AO3" s="5">
        <v>41064</v>
      </c>
      <c r="AP3" s="5">
        <v>41092</v>
      </c>
      <c r="AQ3" s="5">
        <v>41099</v>
      </c>
    </row>
    <row r="4" spans="1:43" s="3" customFormat="1" ht="18" customHeight="1">
      <c r="A4" s="10"/>
      <c r="B4" s="19"/>
      <c r="C4" s="10"/>
      <c r="D4" s="10"/>
      <c r="E4" s="10"/>
      <c r="F4" s="10"/>
      <c r="G4" s="16"/>
      <c r="H4" s="4"/>
      <c r="I4" s="8"/>
      <c r="J4" s="4" t="s">
        <v>190</v>
      </c>
      <c r="K4" s="4" t="s">
        <v>192</v>
      </c>
      <c r="L4" s="4" t="s">
        <v>326</v>
      </c>
      <c r="M4" s="4" t="s">
        <v>194</v>
      </c>
      <c r="N4" s="4" t="s">
        <v>334</v>
      </c>
      <c r="O4" s="4" t="s">
        <v>328</v>
      </c>
      <c r="P4" s="4" t="s">
        <v>238</v>
      </c>
      <c r="Q4" s="4" t="s">
        <v>233</v>
      </c>
      <c r="R4" s="4" t="s">
        <v>245</v>
      </c>
      <c r="S4" s="4" t="s">
        <v>337</v>
      </c>
      <c r="T4" s="4" t="s">
        <v>339</v>
      </c>
      <c r="U4" s="4" t="s">
        <v>93</v>
      </c>
      <c r="V4" s="4" t="s">
        <v>155</v>
      </c>
      <c r="W4" s="4" t="s">
        <v>140</v>
      </c>
      <c r="X4" s="4" t="s">
        <v>158</v>
      </c>
      <c r="Y4" s="4" t="s">
        <v>158</v>
      </c>
      <c r="Z4" s="4" t="s">
        <v>241</v>
      </c>
      <c r="AA4" s="4" t="s">
        <v>267</v>
      </c>
      <c r="AB4" s="4" t="s">
        <v>385</v>
      </c>
      <c r="AC4" s="4" t="s">
        <v>383</v>
      </c>
      <c r="AD4" s="4" t="s">
        <v>245</v>
      </c>
      <c r="AE4" s="4" t="s">
        <v>247</v>
      </c>
      <c r="AF4" s="4" t="s">
        <v>104</v>
      </c>
      <c r="AG4" s="4" t="s">
        <v>164</v>
      </c>
      <c r="AH4" s="4" t="s">
        <v>140</v>
      </c>
      <c r="AI4" s="4" t="s">
        <v>265</v>
      </c>
      <c r="AJ4" s="4" t="s">
        <v>267</v>
      </c>
      <c r="AK4" s="4" t="s">
        <v>131</v>
      </c>
      <c r="AL4" s="4" t="s">
        <v>419</v>
      </c>
      <c r="AM4" s="4" t="s">
        <v>420</v>
      </c>
      <c r="AN4" s="4" t="s">
        <v>1</v>
      </c>
      <c r="AO4" s="4" t="s">
        <v>500</v>
      </c>
      <c r="AP4" s="4" t="s">
        <v>502</v>
      </c>
      <c r="AQ4" s="4" t="s">
        <v>509</v>
      </c>
    </row>
    <row r="5" spans="1:43" s="3" customFormat="1" ht="18" customHeight="1">
      <c r="A5" s="10"/>
      <c r="B5" s="19"/>
      <c r="C5" s="10"/>
      <c r="D5" s="10"/>
      <c r="E5" s="10"/>
      <c r="F5" s="10"/>
      <c r="G5" s="16"/>
      <c r="H5" s="4"/>
      <c r="I5" s="8"/>
      <c r="J5" s="4" t="s">
        <v>3</v>
      </c>
      <c r="K5" s="4" t="s">
        <v>82</v>
      </c>
      <c r="L5" s="4" t="s">
        <v>91</v>
      </c>
      <c r="M5" s="4" t="s">
        <v>82</v>
      </c>
      <c r="N5" s="4" t="s">
        <v>3</v>
      </c>
      <c r="O5" s="4" t="s">
        <v>91</v>
      </c>
      <c r="P5" s="4" t="s">
        <v>3</v>
      </c>
      <c r="Q5" s="4" t="s">
        <v>91</v>
      </c>
      <c r="R5" s="4" t="s">
        <v>3</v>
      </c>
      <c r="S5" s="4" t="s">
        <v>91</v>
      </c>
      <c r="T5" s="4" t="s">
        <v>3</v>
      </c>
      <c r="U5" s="4" t="s">
        <v>3</v>
      </c>
      <c r="V5" s="4" t="s">
        <v>3</v>
      </c>
      <c r="W5" s="4" t="s">
        <v>3</v>
      </c>
      <c r="X5" s="4" t="s">
        <v>91</v>
      </c>
      <c r="Y5" s="4" t="s">
        <v>239</v>
      </c>
      <c r="Z5" s="4" t="s">
        <v>239</v>
      </c>
      <c r="AA5" s="4" t="s">
        <v>110</v>
      </c>
      <c r="AB5" s="4" t="s">
        <v>386</v>
      </c>
      <c r="AC5" s="4" t="s">
        <v>384</v>
      </c>
      <c r="AD5" s="4" t="s">
        <v>110</v>
      </c>
      <c r="AE5" s="4" t="s">
        <v>3</v>
      </c>
      <c r="AF5" s="4" t="s">
        <v>117</v>
      </c>
      <c r="AG5" s="4" t="s">
        <v>3</v>
      </c>
      <c r="AH5" s="4" t="s">
        <v>91</v>
      </c>
      <c r="AI5" s="4" t="s">
        <v>3</v>
      </c>
      <c r="AJ5" s="4" t="s">
        <v>3</v>
      </c>
      <c r="AK5" s="4" t="s">
        <v>91</v>
      </c>
      <c r="AL5" s="4" t="s">
        <v>91</v>
      </c>
      <c r="AM5" s="4" t="s">
        <v>415</v>
      </c>
      <c r="AN5" s="4" t="s">
        <v>3</v>
      </c>
      <c r="AO5" s="4" t="s">
        <v>501</v>
      </c>
      <c r="AP5" s="4" t="s">
        <v>3</v>
      </c>
      <c r="AQ5" s="4" t="s">
        <v>3</v>
      </c>
    </row>
    <row r="6" spans="1:43" s="3" customFormat="1" ht="18" customHeight="1">
      <c r="A6" s="10"/>
      <c r="B6" s="19" t="s">
        <v>2</v>
      </c>
      <c r="C6" s="10"/>
      <c r="D6" s="10"/>
      <c r="E6" s="10"/>
      <c r="F6" s="10"/>
      <c r="G6" s="16"/>
      <c r="H6" s="4"/>
      <c r="I6" s="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 t="s">
        <v>240</v>
      </c>
      <c r="Z6" s="4" t="s">
        <v>240</v>
      </c>
      <c r="AA6" s="4"/>
      <c r="AB6" s="4" t="s">
        <v>91</v>
      </c>
      <c r="AC6" s="4" t="s">
        <v>91</v>
      </c>
      <c r="AD6" s="4"/>
      <c r="AE6" s="4"/>
      <c r="AF6" s="4" t="s">
        <v>9</v>
      </c>
      <c r="AG6" s="4"/>
      <c r="AH6" s="4"/>
      <c r="AI6" s="4"/>
      <c r="AJ6" s="4"/>
      <c r="AK6" s="4"/>
      <c r="AL6" s="4"/>
      <c r="AM6" s="4" t="s">
        <v>82</v>
      </c>
      <c r="AN6" s="4"/>
      <c r="AO6" s="4"/>
      <c r="AP6" s="4"/>
      <c r="AQ6" s="4"/>
    </row>
    <row r="7" spans="1:43" s="3" customFormat="1" ht="18" customHeight="1">
      <c r="A7" s="10"/>
      <c r="B7" s="29" t="s">
        <v>499</v>
      </c>
      <c r="C7" s="10"/>
      <c r="D7" s="10"/>
      <c r="E7" s="10"/>
      <c r="F7" s="10"/>
      <c r="G7" s="16"/>
      <c r="H7" s="4"/>
      <c r="I7" s="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s="3" customFormat="1" ht="18" customHeight="1">
      <c r="A8" s="10"/>
      <c r="B8" s="19"/>
      <c r="C8" s="10"/>
      <c r="D8" s="10"/>
      <c r="E8" s="10"/>
      <c r="F8" s="10"/>
      <c r="G8" s="16"/>
      <c r="H8" s="4"/>
      <c r="I8" s="8"/>
      <c r="J8" s="4" t="s">
        <v>15</v>
      </c>
      <c r="K8" s="4" t="s">
        <v>324</v>
      </c>
      <c r="L8" s="4" t="s">
        <v>11</v>
      </c>
      <c r="M8" s="4" t="s">
        <v>327</v>
      </c>
      <c r="N8" s="4" t="s">
        <v>4</v>
      </c>
      <c r="O8" s="4" t="s">
        <v>14</v>
      </c>
      <c r="P8" s="4" t="s">
        <v>4</v>
      </c>
      <c r="Q8" s="4" t="s">
        <v>11</v>
      </c>
      <c r="R8" s="4" t="s">
        <v>92</v>
      </c>
      <c r="S8" s="4" t="s">
        <v>11</v>
      </c>
      <c r="T8" s="4" t="s">
        <v>195</v>
      </c>
      <c r="U8" s="4" t="s">
        <v>172</v>
      </c>
      <c r="V8" s="4" t="s">
        <v>15</v>
      </c>
      <c r="W8" s="4" t="s">
        <v>15</v>
      </c>
      <c r="X8" s="4" t="s">
        <v>76</v>
      </c>
      <c r="Y8" s="4" t="s">
        <v>0</v>
      </c>
      <c r="Z8" s="4" t="s">
        <v>15</v>
      </c>
      <c r="AA8" s="4" t="s">
        <v>92</v>
      </c>
      <c r="AB8" s="4" t="s">
        <v>92</v>
      </c>
      <c r="AC8" s="4" t="s">
        <v>14</v>
      </c>
      <c r="AD8" s="4" t="s">
        <v>92</v>
      </c>
      <c r="AE8" s="4" t="s">
        <v>14</v>
      </c>
      <c r="AF8" s="4" t="s">
        <v>76</v>
      </c>
      <c r="AG8" s="4" t="s">
        <v>14</v>
      </c>
      <c r="AH8" s="4" t="s">
        <v>11</v>
      </c>
      <c r="AI8" s="4" t="s">
        <v>4</v>
      </c>
      <c r="AJ8" s="4" t="s">
        <v>172</v>
      </c>
      <c r="AK8" s="4" t="s">
        <v>11</v>
      </c>
      <c r="AL8" s="4" t="s">
        <v>11</v>
      </c>
      <c r="AM8" s="4" t="s">
        <v>209</v>
      </c>
      <c r="AN8" s="4" t="s">
        <v>177</v>
      </c>
      <c r="AO8" s="4" t="s">
        <v>0</v>
      </c>
      <c r="AP8" s="4" t="s">
        <v>15</v>
      </c>
      <c r="AQ8" s="4" t="s">
        <v>0</v>
      </c>
    </row>
    <row r="9" spans="1:43" s="3" customFormat="1" ht="18" customHeight="1">
      <c r="A9" s="10"/>
      <c r="B9" s="19" t="s">
        <v>12</v>
      </c>
      <c r="C9" s="10"/>
      <c r="D9" s="10"/>
      <c r="E9" s="10"/>
      <c r="F9" s="10"/>
      <c r="G9" s="18" t="s">
        <v>7</v>
      </c>
      <c r="H9" s="6" t="s">
        <v>20</v>
      </c>
      <c r="I9" s="25"/>
      <c r="J9" s="6" t="s">
        <v>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 t="s">
        <v>8</v>
      </c>
      <c r="R9" s="6" t="s">
        <v>8</v>
      </c>
      <c r="S9" s="6" t="s">
        <v>8</v>
      </c>
      <c r="T9" s="6" t="s">
        <v>8</v>
      </c>
      <c r="U9" s="6" t="s">
        <v>8</v>
      </c>
      <c r="V9" s="6" t="s">
        <v>8</v>
      </c>
      <c r="W9" s="6" t="s">
        <v>8</v>
      </c>
      <c r="X9" s="6" t="s">
        <v>8</v>
      </c>
      <c r="Y9" s="6" t="s">
        <v>8</v>
      </c>
      <c r="Z9" s="6" t="s">
        <v>8</v>
      </c>
      <c r="AA9" s="6" t="s">
        <v>8</v>
      </c>
      <c r="AB9" s="6" t="s">
        <v>8</v>
      </c>
      <c r="AC9" s="6" t="s">
        <v>8</v>
      </c>
      <c r="AD9" s="6" t="s">
        <v>8</v>
      </c>
      <c r="AE9" s="6" t="s">
        <v>8</v>
      </c>
      <c r="AF9" s="6" t="s">
        <v>8</v>
      </c>
      <c r="AG9" s="6" t="s">
        <v>8</v>
      </c>
      <c r="AH9" s="6" t="s">
        <v>8</v>
      </c>
      <c r="AI9" s="6" t="s">
        <v>8</v>
      </c>
      <c r="AJ9" s="6" t="s">
        <v>8</v>
      </c>
      <c r="AK9" s="6" t="s">
        <v>8</v>
      </c>
      <c r="AL9" s="6" t="s">
        <v>8</v>
      </c>
      <c r="AM9" s="6" t="s">
        <v>8</v>
      </c>
      <c r="AN9" s="6" t="s">
        <v>8</v>
      </c>
      <c r="AO9" s="6" t="s">
        <v>8</v>
      </c>
      <c r="AP9" s="6" t="s">
        <v>8</v>
      </c>
      <c r="AQ9" s="6" t="s">
        <v>8</v>
      </c>
    </row>
    <row r="10" spans="1:43" s="3" customFormat="1" ht="18" customHeight="1">
      <c r="A10" s="10"/>
      <c r="B10" s="19" t="s">
        <v>6</v>
      </c>
      <c r="C10" s="6" t="s">
        <v>21</v>
      </c>
      <c r="D10" s="6" t="s">
        <v>22</v>
      </c>
      <c r="E10" s="6" t="s">
        <v>21</v>
      </c>
      <c r="F10" s="6" t="s">
        <v>22</v>
      </c>
      <c r="G10" s="18" t="s">
        <v>8</v>
      </c>
      <c r="H10" s="6" t="s">
        <v>5</v>
      </c>
      <c r="I10" s="25"/>
      <c r="J10" s="6" t="s">
        <v>13</v>
      </c>
      <c r="K10" s="6" t="s">
        <v>13</v>
      </c>
      <c r="L10" s="6" t="s">
        <v>13</v>
      </c>
      <c r="M10" s="6" t="s">
        <v>13</v>
      </c>
      <c r="N10" s="6" t="s">
        <v>13</v>
      </c>
      <c r="O10" s="6" t="s">
        <v>13</v>
      </c>
      <c r="P10" s="6" t="s">
        <v>13</v>
      </c>
      <c r="Q10" s="6" t="s">
        <v>13</v>
      </c>
      <c r="R10" s="6" t="s">
        <v>13</v>
      </c>
      <c r="S10" s="6" t="s">
        <v>13</v>
      </c>
      <c r="T10" s="6" t="s">
        <v>13</v>
      </c>
      <c r="U10" s="6" t="s">
        <v>13</v>
      </c>
      <c r="V10" s="6" t="s">
        <v>13</v>
      </c>
      <c r="W10" s="6" t="s">
        <v>13</v>
      </c>
      <c r="X10" s="6" t="s">
        <v>13</v>
      </c>
      <c r="Y10" s="6" t="s">
        <v>13</v>
      </c>
      <c r="Z10" s="6" t="s">
        <v>13</v>
      </c>
      <c r="AA10" s="6" t="s">
        <v>13</v>
      </c>
      <c r="AB10" s="6" t="s">
        <v>13</v>
      </c>
      <c r="AC10" s="6" t="s">
        <v>13</v>
      </c>
      <c r="AD10" s="6" t="s">
        <v>13</v>
      </c>
      <c r="AE10" s="6" t="s">
        <v>13</v>
      </c>
      <c r="AF10" s="6" t="s">
        <v>13</v>
      </c>
      <c r="AG10" s="6" t="s">
        <v>13</v>
      </c>
      <c r="AH10" s="6" t="s">
        <v>13</v>
      </c>
      <c r="AI10" s="6" t="s">
        <v>13</v>
      </c>
      <c r="AJ10" s="6" t="s">
        <v>13</v>
      </c>
      <c r="AK10" s="6" t="s">
        <v>13</v>
      </c>
      <c r="AL10" s="6" t="s">
        <v>13</v>
      </c>
      <c r="AM10" s="6" t="s">
        <v>13</v>
      </c>
      <c r="AN10" s="6" t="s">
        <v>13</v>
      </c>
      <c r="AO10" s="6" t="s">
        <v>13</v>
      </c>
      <c r="AP10" s="6" t="s">
        <v>13</v>
      </c>
      <c r="AQ10" s="6" t="s">
        <v>13</v>
      </c>
    </row>
    <row r="11" spans="1:43" s="3" customFormat="1" ht="18" customHeight="1">
      <c r="A11" s="10"/>
      <c r="B11" s="8">
        <v>1</v>
      </c>
      <c r="C11" s="13" t="s">
        <v>300</v>
      </c>
      <c r="D11" s="13" t="s">
        <v>43</v>
      </c>
      <c r="E11" s="13" t="s">
        <v>53</v>
      </c>
      <c r="F11" s="13" t="s">
        <v>54</v>
      </c>
      <c r="G11" s="15">
        <f>SUM(LARGE(J11:AQ11,{1,2,3,4,5,6,7,8,9,10}))</f>
        <v>3490</v>
      </c>
      <c r="H11" s="20">
        <f aca="true" t="shared" si="0" ref="H11:H21">COUNTIF(J11:AQ11,"&gt;0")</f>
        <v>26</v>
      </c>
      <c r="I11" s="13"/>
      <c r="J11" s="20">
        <v>129</v>
      </c>
      <c r="K11" s="8">
        <v>120</v>
      </c>
      <c r="L11" s="8">
        <v>280</v>
      </c>
      <c r="M11" s="8">
        <v>0</v>
      </c>
      <c r="N11" s="8">
        <v>222</v>
      </c>
      <c r="O11" s="8">
        <v>0</v>
      </c>
      <c r="P11" s="8">
        <v>222</v>
      </c>
      <c r="Q11" s="8">
        <v>340</v>
      </c>
      <c r="R11" s="8">
        <v>167</v>
      </c>
      <c r="S11" s="8">
        <v>400</v>
      </c>
      <c r="T11" s="8">
        <v>0</v>
      </c>
      <c r="U11" s="8">
        <v>266</v>
      </c>
      <c r="V11" s="8">
        <v>129</v>
      </c>
      <c r="W11" s="8">
        <v>211</v>
      </c>
      <c r="X11" s="8">
        <v>231</v>
      </c>
      <c r="Y11" s="8">
        <v>378</v>
      </c>
      <c r="Z11" s="8">
        <v>211</v>
      </c>
      <c r="AA11" s="8">
        <v>167</v>
      </c>
      <c r="AB11" s="8">
        <v>275</v>
      </c>
      <c r="AC11" s="8">
        <v>0</v>
      </c>
      <c r="AD11" s="8">
        <v>167</v>
      </c>
      <c r="AE11" s="8">
        <v>152</v>
      </c>
      <c r="AF11" s="8">
        <v>0</v>
      </c>
      <c r="AG11" s="8">
        <v>275</v>
      </c>
      <c r="AH11" s="8">
        <v>280</v>
      </c>
      <c r="AI11" s="8">
        <v>360</v>
      </c>
      <c r="AJ11" s="8">
        <v>266</v>
      </c>
      <c r="AK11" s="8">
        <v>152</v>
      </c>
      <c r="AL11" s="8">
        <v>340</v>
      </c>
      <c r="AM11" s="8">
        <v>0</v>
      </c>
      <c r="AN11" s="8">
        <v>0</v>
      </c>
      <c r="AO11" s="8">
        <v>540</v>
      </c>
      <c r="AP11" s="8">
        <v>0</v>
      </c>
      <c r="AQ11" s="8">
        <v>297</v>
      </c>
    </row>
    <row r="12" spans="1:43" s="3" customFormat="1" ht="18" customHeight="1">
      <c r="A12" s="10"/>
      <c r="B12" s="8">
        <f>B11+1</f>
        <v>2</v>
      </c>
      <c r="C12" s="13" t="s">
        <v>497</v>
      </c>
      <c r="D12" s="13" t="s">
        <v>259</v>
      </c>
      <c r="E12" s="13" t="s">
        <v>64</v>
      </c>
      <c r="F12" s="13" t="s">
        <v>65</v>
      </c>
      <c r="G12" s="15">
        <f>SUM(LARGE(J12:AQ12,{1,2,3,4,5,6,7,8,9,10}))</f>
        <v>1200</v>
      </c>
      <c r="H12" s="20">
        <f t="shared" si="0"/>
        <v>3</v>
      </c>
      <c r="I12" s="13"/>
      <c r="J12" s="8">
        <v>0</v>
      </c>
      <c r="K12" s="8">
        <v>0</v>
      </c>
      <c r="L12" s="8">
        <v>0</v>
      </c>
      <c r="M12" s="8">
        <v>300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420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480</v>
      </c>
      <c r="AO12" s="8">
        <v>0</v>
      </c>
      <c r="AP12" s="8">
        <v>0</v>
      </c>
      <c r="AQ12" s="8">
        <v>0</v>
      </c>
    </row>
    <row r="13" spans="1:43" s="3" customFormat="1" ht="18" customHeight="1">
      <c r="A13" s="10"/>
      <c r="B13" s="8">
        <f aca="true" t="shared" si="1" ref="B13:B20">B12+1</f>
        <v>3</v>
      </c>
      <c r="C13" s="13" t="s">
        <v>600</v>
      </c>
      <c r="D13" s="13" t="s">
        <v>162</v>
      </c>
      <c r="E13" s="13" t="s">
        <v>220</v>
      </c>
      <c r="F13" s="13" t="s">
        <v>221</v>
      </c>
      <c r="G13" s="15">
        <f>SUM(LARGE(J13:AQ13,{1,2,3,4,5,6,7,8,9,10}))</f>
        <v>792</v>
      </c>
      <c r="H13" s="20">
        <f t="shared" si="0"/>
        <v>3</v>
      </c>
      <c r="I13" s="13"/>
      <c r="J13" s="20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360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168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264</v>
      </c>
      <c r="AO13" s="8">
        <v>0</v>
      </c>
      <c r="AP13" s="8">
        <v>0</v>
      </c>
      <c r="AQ13" s="8">
        <v>0</v>
      </c>
    </row>
    <row r="14" spans="1:43" s="3" customFormat="1" ht="18" customHeight="1">
      <c r="A14" s="10"/>
      <c r="B14" s="8">
        <f t="shared" si="1"/>
        <v>4</v>
      </c>
      <c r="C14" s="13" t="s">
        <v>498</v>
      </c>
      <c r="D14" s="13" t="s">
        <v>153</v>
      </c>
      <c r="E14" s="13" t="s">
        <v>146</v>
      </c>
      <c r="F14" s="13" t="s">
        <v>121</v>
      </c>
      <c r="G14" s="15">
        <f>SUM(LARGE(J14:AQ14,{1,2,3,4,5,6,7,8,9,10}))</f>
        <v>716</v>
      </c>
      <c r="H14" s="20">
        <f t="shared" si="0"/>
        <v>5</v>
      </c>
      <c r="I14" s="13"/>
      <c r="J14" s="20">
        <v>0</v>
      </c>
      <c r="K14" s="8">
        <v>0</v>
      </c>
      <c r="L14" s="8">
        <v>0</v>
      </c>
      <c r="M14" s="8">
        <v>120</v>
      </c>
      <c r="N14" s="8">
        <v>0</v>
      </c>
      <c r="O14" s="8">
        <v>92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168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120</v>
      </c>
      <c r="AO14" s="8">
        <v>216</v>
      </c>
      <c r="AP14" s="8">
        <v>0</v>
      </c>
      <c r="AQ14" s="8">
        <v>0</v>
      </c>
    </row>
    <row r="15" spans="1:43" s="3" customFormat="1" ht="18" customHeight="1">
      <c r="A15" s="10"/>
      <c r="B15" s="8">
        <f t="shared" si="1"/>
        <v>5</v>
      </c>
      <c r="C15" s="13" t="s">
        <v>601</v>
      </c>
      <c r="D15" s="13" t="s">
        <v>167</v>
      </c>
      <c r="E15" s="13" t="s">
        <v>170</v>
      </c>
      <c r="F15" s="13" t="s">
        <v>171</v>
      </c>
      <c r="G15" s="15">
        <f>SUM(LARGE(J15:AQ15,{1,2,3,4,5,6,7,8,9,10}))</f>
        <v>648</v>
      </c>
      <c r="H15" s="20">
        <f t="shared" si="0"/>
        <v>5</v>
      </c>
      <c r="I15" s="10"/>
      <c r="J15" s="20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135</v>
      </c>
      <c r="Z15" s="8">
        <v>129</v>
      </c>
      <c r="AA15" s="8">
        <v>0</v>
      </c>
      <c r="AB15" s="8">
        <v>0</v>
      </c>
      <c r="AC15" s="8">
        <v>120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129</v>
      </c>
      <c r="AQ15" s="8">
        <v>135</v>
      </c>
    </row>
    <row r="16" spans="1:43" s="3" customFormat="1" ht="18" customHeight="1">
      <c r="A16" s="10"/>
      <c r="B16" s="8">
        <f t="shared" si="1"/>
        <v>6</v>
      </c>
      <c r="C16" s="13" t="s">
        <v>602</v>
      </c>
      <c r="D16" s="13" t="s">
        <v>71</v>
      </c>
      <c r="E16" s="13" t="s">
        <v>127</v>
      </c>
      <c r="F16" s="13" t="s">
        <v>54</v>
      </c>
      <c r="G16" s="15">
        <f>SUM(LARGE(J16:AQ16,{1,2,3,4,5,6,7,8,9,10}))</f>
        <v>594</v>
      </c>
      <c r="H16" s="20">
        <f t="shared" si="0"/>
        <v>2</v>
      </c>
      <c r="I16" s="13"/>
      <c r="J16" s="20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378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216</v>
      </c>
    </row>
    <row r="17" spans="1:43" s="3" customFormat="1" ht="18" customHeight="1">
      <c r="A17" s="10"/>
      <c r="B17" s="8">
        <f t="shared" si="1"/>
        <v>7</v>
      </c>
      <c r="C17" s="12" t="s">
        <v>603</v>
      </c>
      <c r="D17" s="12" t="s">
        <v>229</v>
      </c>
      <c r="E17" s="13" t="s">
        <v>118</v>
      </c>
      <c r="F17" s="13" t="s">
        <v>123</v>
      </c>
      <c r="G17" s="15">
        <f>SUM(LARGE(J17:AQ17,{1,2,3,4,5,6,7,8,9,10}))</f>
        <v>554</v>
      </c>
      <c r="H17" s="20">
        <f t="shared" si="0"/>
        <v>2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419</v>
      </c>
      <c r="AP17" s="8">
        <v>0</v>
      </c>
      <c r="AQ17" s="8">
        <v>135</v>
      </c>
    </row>
    <row r="18" spans="1:43" s="3" customFormat="1" ht="18" customHeight="1">
      <c r="A18" s="10"/>
      <c r="B18" s="8">
        <f t="shared" si="1"/>
        <v>8</v>
      </c>
      <c r="C18" s="13" t="s">
        <v>604</v>
      </c>
      <c r="D18" s="13" t="s">
        <v>27</v>
      </c>
      <c r="E18" s="13" t="s">
        <v>83</v>
      </c>
      <c r="F18" s="13" t="s">
        <v>84</v>
      </c>
      <c r="G18" s="15">
        <f>SUM(LARGE(J18:AQ18,{1,2,3,4,5,6,7,8,9,10}))</f>
        <v>417</v>
      </c>
      <c r="H18" s="20">
        <f t="shared" si="0"/>
        <v>3</v>
      </c>
      <c r="I18" s="13"/>
      <c r="J18" s="20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144</v>
      </c>
      <c r="U18" s="8">
        <v>0</v>
      </c>
      <c r="V18" s="8">
        <v>0</v>
      </c>
      <c r="W18" s="8">
        <v>0</v>
      </c>
      <c r="X18" s="8">
        <v>105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168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</row>
    <row r="19" spans="1:43" s="3" customFormat="1" ht="18" customHeight="1">
      <c r="A19" s="10"/>
      <c r="B19" s="8">
        <f t="shared" si="1"/>
        <v>9</v>
      </c>
      <c r="C19" s="13" t="s">
        <v>556</v>
      </c>
      <c r="D19" s="13" t="s">
        <v>144</v>
      </c>
      <c r="E19" s="13" t="s">
        <v>118</v>
      </c>
      <c r="F19" s="13" t="s">
        <v>123</v>
      </c>
      <c r="G19" s="15">
        <f>SUM(LARGE(J19:AQ19,{1,2,3,4,5,6,7,8,9,10}))</f>
        <v>315</v>
      </c>
      <c r="H19" s="20">
        <f t="shared" si="0"/>
        <v>2</v>
      </c>
      <c r="I19" s="8"/>
      <c r="J19" s="8">
        <v>0</v>
      </c>
      <c r="K19" s="8">
        <v>0</v>
      </c>
      <c r="L19" s="8">
        <v>0</v>
      </c>
      <c r="M19" s="8">
        <v>210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105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</row>
    <row r="20" spans="1:43" s="3" customFormat="1" ht="18" customHeight="1">
      <c r="A20" s="10"/>
      <c r="B20" s="8">
        <f t="shared" si="1"/>
        <v>10</v>
      </c>
      <c r="C20" s="13" t="s">
        <v>605</v>
      </c>
      <c r="D20" s="13" t="s">
        <v>281</v>
      </c>
      <c r="E20" s="13" t="s">
        <v>47</v>
      </c>
      <c r="F20" s="13" t="s">
        <v>188</v>
      </c>
      <c r="G20" s="15">
        <f>SUM(LARGE(J20:AQ20,{1,2,3,4,5,6,7,8,9,10}))</f>
        <v>288</v>
      </c>
      <c r="H20" s="20">
        <f t="shared" si="0"/>
        <v>2</v>
      </c>
      <c r="I20" s="13"/>
      <c r="J20" s="20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168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120</v>
      </c>
      <c r="AO20" s="8">
        <v>0</v>
      </c>
      <c r="AP20" s="8">
        <v>0</v>
      </c>
      <c r="AQ20" s="8">
        <v>0</v>
      </c>
    </row>
    <row r="21" spans="1:43" s="3" customFormat="1" ht="18" customHeight="1">
      <c r="A21" s="10"/>
      <c r="B21" s="8">
        <v>10</v>
      </c>
      <c r="C21" s="13" t="s">
        <v>606</v>
      </c>
      <c r="D21" s="13" t="s">
        <v>395</v>
      </c>
      <c r="E21" s="13" t="s">
        <v>138</v>
      </c>
      <c r="F21" s="13" t="s">
        <v>85</v>
      </c>
      <c r="G21" s="15">
        <f>SUM(LARGE(J21:AQ21,{1,2,3,4,5,6,7,8,9,10}))</f>
        <v>288</v>
      </c>
      <c r="H21" s="20">
        <f t="shared" si="0"/>
        <v>2</v>
      </c>
      <c r="I21" s="13"/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8">
        <v>0</v>
      </c>
      <c r="AF21" s="8">
        <v>168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120</v>
      </c>
      <c r="AO21" s="8">
        <v>0</v>
      </c>
      <c r="AP21" s="8">
        <v>0</v>
      </c>
      <c r="AQ21" s="8">
        <v>0</v>
      </c>
    </row>
    <row r="22" spans="1:43" s="3" customFormat="1" ht="18" customHeight="1">
      <c r="A22" s="10"/>
      <c r="B22" s="8"/>
      <c r="C22" s="13"/>
      <c r="D22" s="13"/>
      <c r="E22" s="13"/>
      <c r="F22" s="13"/>
      <c r="G22" s="15"/>
      <c r="H22" s="2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3" customFormat="1" ht="18" customHeight="1">
      <c r="A23" s="10"/>
      <c r="B23" s="8" t="s">
        <v>10</v>
      </c>
      <c r="C23" s="13" t="s">
        <v>111</v>
      </c>
      <c r="D23" s="13" t="s">
        <v>112</v>
      </c>
      <c r="E23" s="13" t="s">
        <v>218</v>
      </c>
      <c r="F23" s="13" t="s">
        <v>219</v>
      </c>
      <c r="G23" s="15">
        <f>SUM(LARGE(J23:AQ23,{1,2,3,4,5,6,7,8,9,10}))</f>
        <v>252</v>
      </c>
      <c r="H23" s="20">
        <f aca="true" t="shared" si="2" ref="H23:H54">COUNTIF(J23:AQ23,"&gt;0")</f>
        <v>1</v>
      </c>
      <c r="I23" s="25"/>
      <c r="J23" s="20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252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s="3" customFormat="1" ht="18" customHeight="1">
      <c r="A24" s="10"/>
      <c r="B24" s="8" t="s">
        <v>10</v>
      </c>
      <c r="C24" s="12" t="s">
        <v>228</v>
      </c>
      <c r="D24" s="12" t="s">
        <v>229</v>
      </c>
      <c r="E24" s="13" t="s">
        <v>47</v>
      </c>
      <c r="F24" s="13" t="s">
        <v>176</v>
      </c>
      <c r="G24" s="15">
        <f>SUM(LARGE(J24:AQ24,{1,2,3,4,5,6,7,8,9,10}))</f>
        <v>120</v>
      </c>
      <c r="H24" s="20">
        <f t="shared" si="2"/>
        <v>1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120</v>
      </c>
      <c r="AO24" s="8">
        <v>0</v>
      </c>
      <c r="AP24" s="8">
        <v>0</v>
      </c>
      <c r="AQ24" s="8">
        <v>0</v>
      </c>
    </row>
    <row r="25" spans="1:43" s="3" customFormat="1" ht="18" customHeight="1">
      <c r="A25" s="10"/>
      <c r="B25" s="8" t="s">
        <v>10</v>
      </c>
      <c r="C25" s="12" t="s">
        <v>228</v>
      </c>
      <c r="D25" s="12" t="s">
        <v>229</v>
      </c>
      <c r="E25" s="13" t="s">
        <v>220</v>
      </c>
      <c r="F25" s="13" t="s">
        <v>221</v>
      </c>
      <c r="G25" s="15">
        <f>SUM(LARGE(J25:AQ25,{1,2,3,4,5,6,7,8,9,10}))</f>
        <v>255</v>
      </c>
      <c r="H25" s="20">
        <f t="shared" si="2"/>
        <v>1</v>
      </c>
      <c r="J25" s="8">
        <v>0</v>
      </c>
      <c r="K25" s="8">
        <v>0</v>
      </c>
      <c r="L25" s="8">
        <v>0</v>
      </c>
      <c r="M25" s="8">
        <v>255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s="3" customFormat="1" ht="18" customHeight="1">
      <c r="A26" s="10"/>
      <c r="B26" s="8" t="s">
        <v>10</v>
      </c>
      <c r="C26" s="13" t="s">
        <v>178</v>
      </c>
      <c r="D26" s="13" t="s">
        <v>25</v>
      </c>
      <c r="E26" s="13" t="s">
        <v>66</v>
      </c>
      <c r="F26" s="13" t="s">
        <v>108</v>
      </c>
      <c r="G26" s="15">
        <f>SUM(LARGE(J26:AQ26,{1,2,3,4,5,6,7,8,9,10}))</f>
        <v>264</v>
      </c>
      <c r="H26" s="20">
        <f t="shared" si="2"/>
        <v>1</v>
      </c>
      <c r="I26" s="10"/>
      <c r="J26" s="20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264</v>
      </c>
      <c r="AO26" s="8">
        <v>0</v>
      </c>
      <c r="AP26" s="8">
        <v>0</v>
      </c>
      <c r="AQ26" s="8">
        <v>0</v>
      </c>
    </row>
    <row r="27" spans="1:43" s="3" customFormat="1" ht="18" customHeight="1">
      <c r="A27" s="10"/>
      <c r="B27" s="8" t="s">
        <v>10</v>
      </c>
      <c r="C27" s="13" t="s">
        <v>510</v>
      </c>
      <c r="D27" s="13" t="s">
        <v>511</v>
      </c>
      <c r="E27" s="13" t="s">
        <v>440</v>
      </c>
      <c r="F27" s="13" t="s">
        <v>441</v>
      </c>
      <c r="G27" s="15">
        <f>SUM(LARGE(J27:AQ27,{1,2,3,4,5,6,7,8,9,10}))</f>
        <v>216</v>
      </c>
      <c r="H27" s="20">
        <f t="shared" si="2"/>
        <v>1</v>
      </c>
      <c r="I27" s="10"/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216</v>
      </c>
      <c r="AP27" s="8">
        <v>0</v>
      </c>
      <c r="AQ27" s="8">
        <v>0</v>
      </c>
    </row>
    <row r="28" spans="1:43" s="3" customFormat="1" ht="18" customHeight="1">
      <c r="A28" s="10"/>
      <c r="B28" s="8" t="s">
        <v>10</v>
      </c>
      <c r="C28" s="13" t="s">
        <v>174</v>
      </c>
      <c r="D28" s="13" t="s">
        <v>175</v>
      </c>
      <c r="E28" s="13" t="s">
        <v>490</v>
      </c>
      <c r="F28" s="13" t="s">
        <v>491</v>
      </c>
      <c r="G28" s="15">
        <f>SUM(LARGE(J28:AQ28,{1,2,3,4,5,6,7,8,9,10}))</f>
        <v>120</v>
      </c>
      <c r="H28" s="20">
        <f t="shared" si="2"/>
        <v>1</v>
      </c>
      <c r="I28" s="10"/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120</v>
      </c>
      <c r="AO28" s="8">
        <v>0</v>
      </c>
      <c r="AP28" s="8">
        <v>0</v>
      </c>
      <c r="AQ28" s="8">
        <v>0</v>
      </c>
    </row>
    <row r="29" spans="1:43" s="3" customFormat="1" ht="18" customHeight="1">
      <c r="A29" s="10"/>
      <c r="B29" s="8" t="s">
        <v>10</v>
      </c>
      <c r="C29" s="13" t="s">
        <v>31</v>
      </c>
      <c r="D29" s="13" t="s">
        <v>304</v>
      </c>
      <c r="E29" s="13" t="s">
        <v>276</v>
      </c>
      <c r="F29" s="13" t="s">
        <v>277</v>
      </c>
      <c r="G29" s="15">
        <f>SUM(LARGE(J29:AQ29,{1,2,3,4,5,6,7,8,9,10}))</f>
        <v>294</v>
      </c>
      <c r="H29" s="20">
        <f t="shared" si="2"/>
        <v>1</v>
      </c>
      <c r="I29" s="10"/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8">
        <v>0</v>
      </c>
      <c r="AF29" s="8">
        <v>294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</row>
    <row r="30" spans="1:43" s="3" customFormat="1" ht="18" customHeight="1">
      <c r="A30" s="10"/>
      <c r="B30" s="8" t="s">
        <v>10</v>
      </c>
      <c r="C30" s="13" t="s">
        <v>31</v>
      </c>
      <c r="D30" s="13" t="s">
        <v>304</v>
      </c>
      <c r="E30" s="13" t="s">
        <v>412</v>
      </c>
      <c r="F30" s="13" t="s">
        <v>413</v>
      </c>
      <c r="G30" s="15">
        <f>SUM(LARGE(J30:AQ30,{1,2,3,4,5,6,7,8,9,10}))</f>
        <v>336</v>
      </c>
      <c r="H30" s="20">
        <f t="shared" si="2"/>
        <v>1</v>
      </c>
      <c r="I30" s="10"/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336</v>
      </c>
      <c r="AO30" s="8">
        <v>0</v>
      </c>
      <c r="AP30" s="8">
        <v>0</v>
      </c>
      <c r="AQ30" s="8">
        <v>0</v>
      </c>
    </row>
    <row r="31" spans="1:43" s="3" customFormat="1" ht="18" customHeight="1">
      <c r="A31" s="10"/>
      <c r="B31" s="8" t="s">
        <v>10</v>
      </c>
      <c r="C31" s="13" t="s">
        <v>455</v>
      </c>
      <c r="D31" s="13" t="s">
        <v>456</v>
      </c>
      <c r="E31" s="13" t="s">
        <v>276</v>
      </c>
      <c r="F31" s="13" t="s">
        <v>277</v>
      </c>
      <c r="G31" s="15">
        <f>SUM(LARGE(J31:AQ31,{1,2,3,4,5,6,7,8,9,10}))</f>
        <v>408</v>
      </c>
      <c r="H31" s="20">
        <f t="shared" si="2"/>
        <v>1</v>
      </c>
      <c r="I31" s="10"/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408</v>
      </c>
      <c r="AO31" s="8">
        <v>0</v>
      </c>
      <c r="AP31" s="8">
        <v>0</v>
      </c>
      <c r="AQ31" s="8">
        <v>0</v>
      </c>
    </row>
    <row r="32" spans="1:43" s="3" customFormat="1" ht="18" customHeight="1">
      <c r="A32" s="10"/>
      <c r="B32" s="8" t="s">
        <v>10</v>
      </c>
      <c r="C32" s="13" t="s">
        <v>42</v>
      </c>
      <c r="D32" s="13" t="s">
        <v>73</v>
      </c>
      <c r="E32" s="13" t="s">
        <v>34</v>
      </c>
      <c r="F32" s="13" t="s">
        <v>233</v>
      </c>
      <c r="G32" s="15">
        <f>SUM(LARGE(J32:AQ32,{1,2,3,4,5,6,7,8,9,10}))</f>
        <v>135</v>
      </c>
      <c r="H32" s="20">
        <f t="shared" si="2"/>
        <v>1</v>
      </c>
      <c r="I32" s="13"/>
      <c r="J32" s="20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135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</row>
    <row r="33" spans="1:43" s="3" customFormat="1" ht="18" customHeight="1">
      <c r="A33" s="10"/>
      <c r="B33" s="8" t="s">
        <v>10</v>
      </c>
      <c r="C33" s="13" t="s">
        <v>198</v>
      </c>
      <c r="D33" s="13" t="s">
        <v>199</v>
      </c>
      <c r="E33" s="13" t="s">
        <v>127</v>
      </c>
      <c r="F33" s="13" t="s">
        <v>54</v>
      </c>
      <c r="G33" s="15">
        <f>SUM(LARGE(J33:AQ33,{1,2,3,4,5,6,7,8,9,10}))</f>
        <v>294</v>
      </c>
      <c r="H33" s="20">
        <f t="shared" si="2"/>
        <v>1</v>
      </c>
      <c r="I33" s="13"/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8">
        <v>0</v>
      </c>
      <c r="AF33" s="8">
        <v>294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</row>
    <row r="34" spans="1:43" s="3" customFormat="1" ht="18" customHeight="1">
      <c r="A34" s="10"/>
      <c r="B34" s="8" t="s">
        <v>10</v>
      </c>
      <c r="C34" s="13" t="s">
        <v>189</v>
      </c>
      <c r="D34" s="13" t="s">
        <v>224</v>
      </c>
      <c r="E34" s="13" t="s">
        <v>72</v>
      </c>
      <c r="F34" s="13" t="s">
        <v>246</v>
      </c>
      <c r="G34" s="15">
        <f>SUM(LARGE(J34:AQ34,{1,2,3,4,5,6,7,8,9,10}))</f>
        <v>198</v>
      </c>
      <c r="H34" s="20">
        <f t="shared" si="2"/>
        <v>1</v>
      </c>
      <c r="I34" s="13"/>
      <c r="J34" s="20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198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</row>
    <row r="35" spans="1:43" s="3" customFormat="1" ht="18" customHeight="1">
      <c r="A35" s="10"/>
      <c r="B35" s="8" t="s">
        <v>10</v>
      </c>
      <c r="C35" s="13" t="s">
        <v>520</v>
      </c>
      <c r="D35" s="13" t="s">
        <v>521</v>
      </c>
      <c r="E35" s="13" t="s">
        <v>83</v>
      </c>
      <c r="F35" s="13" t="s">
        <v>84</v>
      </c>
      <c r="G35" s="15">
        <f>SUM(LARGE(J35:AQ35,{1,2,3,4,5,6,7,8,9,10}))</f>
        <v>216</v>
      </c>
      <c r="H35" s="20">
        <f t="shared" si="2"/>
        <v>1</v>
      </c>
      <c r="I35" s="13"/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216</v>
      </c>
      <c r="AP35" s="8">
        <v>0</v>
      </c>
      <c r="AQ35" s="8">
        <v>0</v>
      </c>
    </row>
    <row r="36" spans="1:43" s="3" customFormat="1" ht="18" customHeight="1">
      <c r="A36" s="10"/>
      <c r="B36" s="8" t="s">
        <v>10</v>
      </c>
      <c r="C36" s="13" t="s">
        <v>29</v>
      </c>
      <c r="D36" s="13" t="s">
        <v>30</v>
      </c>
      <c r="E36" s="13" t="s">
        <v>137</v>
      </c>
      <c r="F36" s="13" t="s">
        <v>487</v>
      </c>
      <c r="G36" s="15">
        <f>SUM(LARGE(J36:AQ36,{1,2,3,4,5,6,7,8,9,10}))</f>
        <v>264</v>
      </c>
      <c r="H36" s="20">
        <f t="shared" si="2"/>
        <v>1</v>
      </c>
      <c r="I36" s="13"/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264</v>
      </c>
      <c r="AO36" s="8">
        <v>0</v>
      </c>
      <c r="AP36" s="8">
        <v>0</v>
      </c>
      <c r="AQ36" s="8">
        <v>0</v>
      </c>
    </row>
    <row r="37" spans="1:43" s="3" customFormat="1" ht="18" customHeight="1">
      <c r="A37" s="10"/>
      <c r="B37" s="8" t="s">
        <v>10</v>
      </c>
      <c r="C37" s="13" t="s">
        <v>87</v>
      </c>
      <c r="D37" s="13" t="s">
        <v>492</v>
      </c>
      <c r="E37" s="13" t="s">
        <v>118</v>
      </c>
      <c r="F37" s="13" t="s">
        <v>123</v>
      </c>
      <c r="G37" s="15">
        <f>SUM(LARGE(J37:AQ37,{1,2,3,4,5,6,7,8,9,10}))</f>
        <v>336</v>
      </c>
      <c r="H37" s="20">
        <f t="shared" si="2"/>
        <v>1</v>
      </c>
      <c r="I37" s="13"/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336</v>
      </c>
      <c r="AO37" s="8">
        <v>0</v>
      </c>
      <c r="AP37" s="8">
        <v>0</v>
      </c>
      <c r="AQ37" s="8">
        <v>0</v>
      </c>
    </row>
    <row r="38" spans="1:43" s="3" customFormat="1" ht="18" customHeight="1">
      <c r="A38" s="10"/>
      <c r="B38" s="8" t="s">
        <v>10</v>
      </c>
      <c r="C38" s="13" t="s">
        <v>249</v>
      </c>
      <c r="D38" s="13" t="s">
        <v>250</v>
      </c>
      <c r="E38" s="13" t="s">
        <v>127</v>
      </c>
      <c r="F38" s="13" t="s">
        <v>208</v>
      </c>
      <c r="G38" s="15">
        <f>SUM(LARGE(J38:AQ38,{1,2,3,4,5,6,7,8,9,10}))</f>
        <v>168</v>
      </c>
      <c r="H38" s="20">
        <f t="shared" si="2"/>
        <v>1</v>
      </c>
      <c r="I38" s="13"/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8">
        <v>0</v>
      </c>
      <c r="AF38" s="8">
        <v>168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</row>
    <row r="39" spans="1:43" s="3" customFormat="1" ht="18" customHeight="1">
      <c r="A39" s="10"/>
      <c r="B39" s="8" t="s">
        <v>10</v>
      </c>
      <c r="C39" s="13" t="s">
        <v>473</v>
      </c>
      <c r="D39" s="13" t="s">
        <v>474</v>
      </c>
      <c r="E39" s="13" t="s">
        <v>151</v>
      </c>
      <c r="F39" s="13" t="s">
        <v>296</v>
      </c>
      <c r="G39" s="15">
        <f>SUM(LARGE(J39:AQ39,{1,2,3,4,5,6,7,8,9,10}))</f>
        <v>192</v>
      </c>
      <c r="H39" s="20">
        <f t="shared" si="2"/>
        <v>1</v>
      </c>
      <c r="I39" s="13"/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192</v>
      </c>
      <c r="AO39" s="8">
        <v>0</v>
      </c>
      <c r="AP39" s="8">
        <v>0</v>
      </c>
      <c r="AQ39" s="8">
        <v>0</v>
      </c>
    </row>
    <row r="40" spans="1:43" s="3" customFormat="1" ht="18" customHeight="1">
      <c r="A40" s="10"/>
      <c r="B40" s="8" t="s">
        <v>10</v>
      </c>
      <c r="C40" s="13" t="s">
        <v>36</v>
      </c>
      <c r="D40" s="13" t="s">
        <v>37</v>
      </c>
      <c r="E40" s="13" t="s">
        <v>261</v>
      </c>
      <c r="F40" s="13" t="s">
        <v>411</v>
      </c>
      <c r="G40" s="15">
        <f>SUM(LARGE(J40:AQ40,{1,2,3,4,5,6,7,8,9,10}))</f>
        <v>168</v>
      </c>
      <c r="H40" s="20">
        <f t="shared" si="2"/>
        <v>1</v>
      </c>
      <c r="I40" s="13"/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8">
        <v>0</v>
      </c>
      <c r="AF40" s="8">
        <v>168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</row>
    <row r="41" spans="1:43" s="3" customFormat="1" ht="18" customHeight="1">
      <c r="A41" s="10"/>
      <c r="B41" s="8" t="s">
        <v>10</v>
      </c>
      <c r="C41" s="13" t="s">
        <v>36</v>
      </c>
      <c r="D41" s="13" t="s">
        <v>37</v>
      </c>
      <c r="E41" s="13" t="s">
        <v>34</v>
      </c>
      <c r="F41" s="13" t="s">
        <v>233</v>
      </c>
      <c r="G41" s="15">
        <f>SUM(LARGE(J41:AQ41,{1,2,3,4,5,6,7,8,9,10}))</f>
        <v>216</v>
      </c>
      <c r="H41" s="20">
        <f t="shared" si="2"/>
        <v>1</v>
      </c>
      <c r="I41" s="13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216</v>
      </c>
      <c r="AP41" s="8">
        <v>0</v>
      </c>
      <c r="AQ41" s="8">
        <v>0</v>
      </c>
    </row>
    <row r="42" spans="1:43" s="3" customFormat="1" ht="18" customHeight="1">
      <c r="A42" s="10"/>
      <c r="B42" s="8" t="s">
        <v>10</v>
      </c>
      <c r="C42" s="13" t="s">
        <v>36</v>
      </c>
      <c r="D42" s="13" t="s">
        <v>37</v>
      </c>
      <c r="E42" s="13" t="s">
        <v>50</v>
      </c>
      <c r="F42" s="13" t="s">
        <v>181</v>
      </c>
      <c r="G42" s="15">
        <f>SUM(LARGE(J42:AQ42,{1,2,3,4,5,6,7,8,9,10}))</f>
        <v>120</v>
      </c>
      <c r="H42" s="20">
        <f t="shared" si="2"/>
        <v>1</v>
      </c>
      <c r="I42" s="13"/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120</v>
      </c>
      <c r="AO42" s="8">
        <v>0</v>
      </c>
      <c r="AP42" s="8">
        <v>0</v>
      </c>
      <c r="AQ42" s="8">
        <v>0</v>
      </c>
    </row>
    <row r="43" spans="1:43" s="3" customFormat="1" ht="18" customHeight="1">
      <c r="A43" s="10"/>
      <c r="B43" s="8" t="s">
        <v>10</v>
      </c>
      <c r="C43" s="13" t="s">
        <v>36</v>
      </c>
      <c r="D43" s="13" t="s">
        <v>37</v>
      </c>
      <c r="E43" s="13" t="s">
        <v>122</v>
      </c>
      <c r="F43" s="13" t="s">
        <v>128</v>
      </c>
      <c r="G43" s="15">
        <f>SUM(LARGE(J43:AQ43,{1,2,3,4,5,6,7,8,9,10}))</f>
        <v>1</v>
      </c>
      <c r="H43" s="20">
        <f t="shared" si="2"/>
        <v>1</v>
      </c>
      <c r="I43" s="13"/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1</v>
      </c>
      <c r="AN43" s="20">
        <v>0</v>
      </c>
      <c r="AO43" s="8">
        <v>0</v>
      </c>
      <c r="AP43" s="8">
        <v>0</v>
      </c>
      <c r="AQ43" s="8">
        <v>0</v>
      </c>
    </row>
    <row r="44" spans="1:43" s="3" customFormat="1" ht="18" customHeight="1">
      <c r="A44" s="10"/>
      <c r="B44" s="8" t="s">
        <v>10</v>
      </c>
      <c r="C44" s="13" t="s">
        <v>217</v>
      </c>
      <c r="D44" s="13" t="s">
        <v>160</v>
      </c>
      <c r="E44" s="13" t="s">
        <v>254</v>
      </c>
      <c r="F44" s="13" t="s">
        <v>255</v>
      </c>
      <c r="G44" s="15">
        <f>SUM(LARGE(J44:AQ44,{1,2,3,4,5,6,7,8,9,10}))</f>
        <v>210</v>
      </c>
      <c r="H44" s="20">
        <f t="shared" si="2"/>
        <v>1</v>
      </c>
      <c r="I44" s="8"/>
      <c r="J44" s="8">
        <v>0</v>
      </c>
      <c r="K44" s="8">
        <v>0</v>
      </c>
      <c r="L44" s="8">
        <v>0</v>
      </c>
      <c r="M44" s="8">
        <v>210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</row>
    <row r="45" spans="1:43" s="3" customFormat="1" ht="18" customHeight="1">
      <c r="A45" s="10"/>
      <c r="B45" s="8" t="s">
        <v>10</v>
      </c>
      <c r="C45" s="13" t="s">
        <v>60</v>
      </c>
      <c r="D45" s="13" t="s">
        <v>237</v>
      </c>
      <c r="E45" s="13" t="s">
        <v>34</v>
      </c>
      <c r="F45" s="13" t="s">
        <v>234</v>
      </c>
      <c r="G45" s="15">
        <f>SUM(LARGE(J45:AQ45,{1,2,3,4,5,6,7,8,9,10}))</f>
        <v>135</v>
      </c>
      <c r="H45" s="20">
        <f t="shared" si="2"/>
        <v>1</v>
      </c>
      <c r="I45" s="13"/>
      <c r="J45" s="20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135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</row>
    <row r="46" spans="1:43" s="3" customFormat="1" ht="18" customHeight="1">
      <c r="A46" s="10"/>
      <c r="B46" s="8" t="s">
        <v>10</v>
      </c>
      <c r="C46" s="13" t="s">
        <v>60</v>
      </c>
      <c r="D46" s="13" t="s">
        <v>71</v>
      </c>
      <c r="E46" s="13" t="s">
        <v>72</v>
      </c>
      <c r="F46" s="13" t="s">
        <v>380</v>
      </c>
      <c r="G46" s="15">
        <f>SUM(LARGE(J46:AQ46,{1,2,3,4,5,6,7,8,9,10}))</f>
        <v>255</v>
      </c>
      <c r="H46" s="20">
        <f t="shared" si="2"/>
        <v>1</v>
      </c>
      <c r="I46" s="13"/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255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</row>
    <row r="47" spans="1:43" s="3" customFormat="1" ht="18" customHeight="1">
      <c r="A47" s="10"/>
      <c r="B47" s="8" t="s">
        <v>10</v>
      </c>
      <c r="C47" s="13" t="s">
        <v>60</v>
      </c>
      <c r="D47" s="13" t="s">
        <v>71</v>
      </c>
      <c r="E47" s="13" t="s">
        <v>66</v>
      </c>
      <c r="F47" s="13" t="s">
        <v>414</v>
      </c>
      <c r="G47" s="15">
        <f>SUM(LARGE(J47:AQ47,{1,2,3,4,5,6,7,8,9,10}))</f>
        <v>168</v>
      </c>
      <c r="H47" s="20">
        <f t="shared" si="2"/>
        <v>1</v>
      </c>
      <c r="I47" s="13"/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8">
        <v>0</v>
      </c>
      <c r="AF47" s="8">
        <v>168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</row>
    <row r="48" spans="1:43" s="3" customFormat="1" ht="18" customHeight="1">
      <c r="A48" s="10"/>
      <c r="B48" s="8" t="s">
        <v>10</v>
      </c>
      <c r="C48" s="13" t="s">
        <v>202</v>
      </c>
      <c r="D48" s="13" t="s">
        <v>43</v>
      </c>
      <c r="E48" s="13" t="s">
        <v>251</v>
      </c>
      <c r="F48" s="13" t="s">
        <v>253</v>
      </c>
      <c r="G48" s="15">
        <f>SUM(LARGE(J48:AQ48,{1,2,3,4,5,6,7,8,9,10}))</f>
        <v>231</v>
      </c>
      <c r="H48" s="20">
        <f t="shared" si="2"/>
        <v>1</v>
      </c>
      <c r="I48" s="13"/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8">
        <v>0</v>
      </c>
      <c r="AF48" s="8">
        <v>231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</row>
    <row r="49" spans="1:43" s="3" customFormat="1" ht="18" customHeight="1">
      <c r="A49" s="10"/>
      <c r="B49" s="8" t="s">
        <v>10</v>
      </c>
      <c r="C49" s="13" t="s">
        <v>115</v>
      </c>
      <c r="D49" s="13" t="s">
        <v>116</v>
      </c>
      <c r="E49" s="13" t="s">
        <v>367</v>
      </c>
      <c r="F49" s="13" t="s">
        <v>368</v>
      </c>
      <c r="G49" s="15">
        <f>SUM(LARGE(J49:AQ49,{1,2,3,4,5,6,7,8,9,10}))</f>
        <v>144</v>
      </c>
      <c r="H49" s="20">
        <f t="shared" si="2"/>
        <v>1</v>
      </c>
      <c r="I49" s="13"/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144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</row>
    <row r="50" spans="1:43" s="3" customFormat="1" ht="18" customHeight="1">
      <c r="A50" s="10"/>
      <c r="B50" s="8" t="s">
        <v>10</v>
      </c>
      <c r="C50" s="13" t="s">
        <v>225</v>
      </c>
      <c r="D50" s="13" t="s">
        <v>226</v>
      </c>
      <c r="E50" s="13" t="s">
        <v>98</v>
      </c>
      <c r="F50" s="13" t="s">
        <v>99</v>
      </c>
      <c r="G50" s="15">
        <f>SUM(LARGE(J50:AQ50,{1,2,3,4,5,6,7,8,9,10}))</f>
        <v>144</v>
      </c>
      <c r="H50" s="20">
        <f t="shared" si="2"/>
        <v>1</v>
      </c>
      <c r="I50" s="13"/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144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s="3" customFormat="1" ht="18" customHeight="1">
      <c r="A51" s="10"/>
      <c r="B51" s="8" t="s">
        <v>10</v>
      </c>
      <c r="C51" s="13" t="s">
        <v>488</v>
      </c>
      <c r="D51" s="13" t="s">
        <v>489</v>
      </c>
      <c r="E51" s="13" t="s">
        <v>289</v>
      </c>
      <c r="F51" s="13" t="s">
        <v>290</v>
      </c>
      <c r="G51" s="15">
        <f>SUM(LARGE(J51:AQ51,{1,2,3,4,5,6,7,8,9,10}))</f>
        <v>120</v>
      </c>
      <c r="H51" s="20">
        <f t="shared" si="2"/>
        <v>1</v>
      </c>
      <c r="I51" s="13"/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120</v>
      </c>
      <c r="AO51" s="8">
        <v>0</v>
      </c>
      <c r="AP51" s="8">
        <v>0</v>
      </c>
      <c r="AQ51" s="8">
        <v>0</v>
      </c>
    </row>
    <row r="52" spans="1:43" s="3" customFormat="1" ht="18" customHeight="1">
      <c r="A52" s="10"/>
      <c r="B52" s="8" t="s">
        <v>10</v>
      </c>
      <c r="C52" s="13" t="s">
        <v>475</v>
      </c>
      <c r="D52" s="13" t="s">
        <v>429</v>
      </c>
      <c r="E52" s="13" t="s">
        <v>151</v>
      </c>
      <c r="F52" s="13" t="s">
        <v>442</v>
      </c>
      <c r="G52" s="15">
        <f>SUM(LARGE(J52:AQ52,{1,2,3,4,5,6,7,8,9,10}))</f>
        <v>120</v>
      </c>
      <c r="H52" s="20">
        <f t="shared" si="2"/>
        <v>1</v>
      </c>
      <c r="I52" s="13"/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120</v>
      </c>
      <c r="AO52" s="8">
        <v>0</v>
      </c>
      <c r="AP52" s="8">
        <v>0</v>
      </c>
      <c r="AQ52" s="8">
        <v>0</v>
      </c>
    </row>
    <row r="53" spans="1:43" s="3" customFormat="1" ht="18" customHeight="1">
      <c r="A53" s="10"/>
      <c r="B53" s="8" t="s">
        <v>10</v>
      </c>
      <c r="C53" s="13" t="s">
        <v>38</v>
      </c>
      <c r="D53" s="13" t="s">
        <v>39</v>
      </c>
      <c r="E53" s="13" t="s">
        <v>183</v>
      </c>
      <c r="F53" s="13" t="s">
        <v>184</v>
      </c>
      <c r="G53" s="15">
        <f>SUM(LARGE(J53:AQ53,{1,2,3,4,5,6,7,8,9,10}))</f>
        <v>120</v>
      </c>
      <c r="H53" s="20">
        <f t="shared" si="2"/>
        <v>1</v>
      </c>
      <c r="I53" s="13"/>
      <c r="J53" s="20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120</v>
      </c>
      <c r="AO53" s="8">
        <v>0</v>
      </c>
      <c r="AP53" s="8">
        <v>0</v>
      </c>
      <c r="AQ53" s="8">
        <v>0</v>
      </c>
    </row>
    <row r="54" spans="1:43" s="3" customFormat="1" ht="18" customHeight="1">
      <c r="A54" s="10"/>
      <c r="B54" s="8" t="s">
        <v>10</v>
      </c>
      <c r="C54" s="13" t="s">
        <v>38</v>
      </c>
      <c r="D54" s="13" t="s">
        <v>39</v>
      </c>
      <c r="E54" s="13" t="s">
        <v>50</v>
      </c>
      <c r="F54" s="13" t="s">
        <v>181</v>
      </c>
      <c r="G54" s="15">
        <f>SUM(LARGE(J54:AQ54,{1,2,3,4,5,6,7,8,9,10}))</f>
        <v>120</v>
      </c>
      <c r="H54" s="20">
        <f t="shared" si="2"/>
        <v>1</v>
      </c>
      <c r="I54" s="13"/>
      <c r="J54" s="8">
        <v>0</v>
      </c>
      <c r="K54" s="8">
        <v>0</v>
      </c>
      <c r="L54" s="8">
        <v>0</v>
      </c>
      <c r="M54" s="8">
        <v>120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s="3" customFormat="1" ht="18" customHeight="1">
      <c r="A55" s="10"/>
      <c r="B55" s="8" t="s">
        <v>10</v>
      </c>
      <c r="C55" s="13" t="s">
        <v>34</v>
      </c>
      <c r="D55" s="13" t="s">
        <v>113</v>
      </c>
      <c r="E55" s="13" t="s">
        <v>185</v>
      </c>
      <c r="F55" s="13" t="s">
        <v>186</v>
      </c>
      <c r="G55" s="15">
        <f>SUM(LARGE(J55:AQ55,{1,2,3,4,5,6,7,8,9,10}))</f>
        <v>120</v>
      </c>
      <c r="H55" s="20">
        <f aca="true" t="shared" si="3" ref="H55:H76">COUNTIF(J55:AQ55,"&gt;0")</f>
        <v>1</v>
      </c>
      <c r="I55" s="13"/>
      <c r="J55" s="20">
        <v>0</v>
      </c>
      <c r="K55" s="8">
        <v>0</v>
      </c>
      <c r="L55" s="8">
        <v>0</v>
      </c>
      <c r="M55" s="8">
        <v>120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</row>
    <row r="56" spans="1:43" s="3" customFormat="1" ht="18" customHeight="1">
      <c r="A56" s="10"/>
      <c r="B56" s="8" t="s">
        <v>10</v>
      </c>
      <c r="C56" s="13" t="s">
        <v>40</v>
      </c>
      <c r="D56" s="13" t="s">
        <v>354</v>
      </c>
      <c r="E56" s="13" t="s">
        <v>365</v>
      </c>
      <c r="F56" s="13" t="s">
        <v>366</v>
      </c>
      <c r="G56" s="15">
        <f>SUM(LARGE(J56:AQ56,{1,2,3,4,5,6,7,8,9,10}))</f>
        <v>144</v>
      </c>
      <c r="H56" s="20">
        <f t="shared" si="3"/>
        <v>1</v>
      </c>
      <c r="I56" s="13"/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144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</row>
    <row r="57" spans="1:43" s="3" customFormat="1" ht="18" customHeight="1">
      <c r="A57" s="10"/>
      <c r="B57" s="8" t="s">
        <v>10</v>
      </c>
      <c r="C57" s="13" t="s">
        <v>204</v>
      </c>
      <c r="D57" s="13" t="s">
        <v>205</v>
      </c>
      <c r="E57" s="13" t="s">
        <v>35</v>
      </c>
      <c r="F57" s="13" t="s">
        <v>452</v>
      </c>
      <c r="G57" s="15">
        <f>SUM(LARGE(J57:AQ57,{1,2,3,4,5,6,7,8,9,10}))</f>
        <v>192</v>
      </c>
      <c r="H57" s="20">
        <f t="shared" si="3"/>
        <v>1</v>
      </c>
      <c r="I57" s="13"/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192</v>
      </c>
      <c r="AO57" s="8">
        <v>0</v>
      </c>
      <c r="AP57" s="8">
        <v>0</v>
      </c>
      <c r="AQ57" s="8">
        <v>0</v>
      </c>
    </row>
    <row r="58" spans="1:43" s="3" customFormat="1" ht="18" customHeight="1">
      <c r="A58" s="10"/>
      <c r="B58" s="8" t="s">
        <v>10</v>
      </c>
      <c r="C58" s="13" t="s">
        <v>203</v>
      </c>
      <c r="D58" s="13" t="s">
        <v>73</v>
      </c>
      <c r="E58" s="13" t="s">
        <v>34</v>
      </c>
      <c r="F58" s="13" t="s">
        <v>323</v>
      </c>
      <c r="G58" s="15">
        <f>SUM(LARGE(J58:AQ58,{1,2,3,4,5,6,7,8,9,10}))</f>
        <v>120</v>
      </c>
      <c r="H58" s="20">
        <f t="shared" si="3"/>
        <v>1</v>
      </c>
      <c r="I58" s="13"/>
      <c r="J58" s="8">
        <v>0</v>
      </c>
      <c r="K58" s="8">
        <v>0</v>
      </c>
      <c r="L58" s="8">
        <v>0</v>
      </c>
      <c r="M58" s="8">
        <v>120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</row>
    <row r="59" spans="1:43" s="3" customFormat="1" ht="18" customHeight="1">
      <c r="A59" s="10"/>
      <c r="B59" s="8" t="s">
        <v>10</v>
      </c>
      <c r="C59" s="13" t="s">
        <v>106</v>
      </c>
      <c r="D59" s="13" t="s">
        <v>107</v>
      </c>
      <c r="E59" s="13" t="s">
        <v>50</v>
      </c>
      <c r="F59" s="13" t="s">
        <v>182</v>
      </c>
      <c r="G59" s="15">
        <f>SUM(LARGE(J59:AQ59,{1,2,3,4,5,6,7,8,9,10}))</f>
        <v>192</v>
      </c>
      <c r="H59" s="20">
        <f t="shared" si="3"/>
        <v>1</v>
      </c>
      <c r="I59" s="13"/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192</v>
      </c>
      <c r="AO59" s="8">
        <v>0</v>
      </c>
      <c r="AP59" s="8">
        <v>0</v>
      </c>
      <c r="AQ59" s="8">
        <v>0</v>
      </c>
    </row>
    <row r="60" spans="1:43" s="3" customFormat="1" ht="18" customHeight="1">
      <c r="A60" s="10"/>
      <c r="B60" s="8" t="s">
        <v>10</v>
      </c>
      <c r="C60" s="13" t="s">
        <v>200</v>
      </c>
      <c r="D60" s="13" t="s">
        <v>201</v>
      </c>
      <c r="E60" s="13" t="s">
        <v>98</v>
      </c>
      <c r="F60" s="13" t="s">
        <v>99</v>
      </c>
      <c r="G60" s="15">
        <f>SUM(LARGE(J60:AQ60,{1,2,3,4,5,6,7,8,9,10}))</f>
        <v>120</v>
      </c>
      <c r="H60" s="20">
        <f t="shared" si="3"/>
        <v>1</v>
      </c>
      <c r="I60" s="8"/>
      <c r="J60" s="8">
        <v>0</v>
      </c>
      <c r="K60" s="8">
        <v>0</v>
      </c>
      <c r="L60" s="8">
        <v>0</v>
      </c>
      <c r="M60" s="8">
        <v>120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</row>
    <row r="61" spans="1:43" s="3" customFormat="1" ht="18" customHeight="1">
      <c r="A61" s="10"/>
      <c r="B61" s="8" t="s">
        <v>10</v>
      </c>
      <c r="C61" s="13" t="s">
        <v>165</v>
      </c>
      <c r="D61" s="13" t="s">
        <v>166</v>
      </c>
      <c r="E61" s="13" t="s">
        <v>66</v>
      </c>
      <c r="F61" s="13" t="s">
        <v>108</v>
      </c>
      <c r="G61" s="15">
        <f>SUM(LARGE(J61:AQ61,{1,2,3,4,5,6,7,8,9,10}))</f>
        <v>459</v>
      </c>
      <c r="H61" s="20">
        <f t="shared" si="3"/>
        <v>1</v>
      </c>
      <c r="I61" s="8"/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459</v>
      </c>
      <c r="AP61" s="8">
        <v>0</v>
      </c>
      <c r="AQ61" s="8">
        <v>0</v>
      </c>
    </row>
    <row r="62" spans="1:43" s="3" customFormat="1" ht="18" customHeight="1">
      <c r="A62" s="10"/>
      <c r="B62" s="8" t="s">
        <v>10</v>
      </c>
      <c r="C62" s="13" t="s">
        <v>459</v>
      </c>
      <c r="D62" s="13" t="s">
        <v>460</v>
      </c>
      <c r="E62" s="13" t="s">
        <v>63</v>
      </c>
      <c r="F62" s="13" t="s">
        <v>69</v>
      </c>
      <c r="G62" s="15">
        <f>SUM(LARGE(J62:AQ62,{1,2,3,4,5,6,7,8,9,10}))</f>
        <v>192</v>
      </c>
      <c r="H62" s="20">
        <f t="shared" si="3"/>
        <v>1</v>
      </c>
      <c r="I62" s="13"/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192</v>
      </c>
      <c r="AO62" s="8">
        <v>0</v>
      </c>
      <c r="AP62" s="8">
        <v>0</v>
      </c>
      <c r="AQ62" s="8">
        <v>0</v>
      </c>
    </row>
    <row r="63" spans="1:43" s="3" customFormat="1" ht="18" customHeight="1">
      <c r="A63" s="10"/>
      <c r="B63" s="8" t="s">
        <v>10</v>
      </c>
      <c r="C63" s="13" t="s">
        <v>32</v>
      </c>
      <c r="D63" s="13" t="s">
        <v>25</v>
      </c>
      <c r="E63" s="13" t="s">
        <v>34</v>
      </c>
      <c r="F63" s="13" t="s">
        <v>51</v>
      </c>
      <c r="G63" s="15">
        <f>SUM(LARGE(J63:AQ63,{1,2,3,4,5,6,7,8,9,10}))</f>
        <v>120</v>
      </c>
      <c r="H63" s="20">
        <f t="shared" si="3"/>
        <v>1</v>
      </c>
      <c r="I63" s="13"/>
      <c r="J63" s="20">
        <v>0</v>
      </c>
      <c r="K63" s="8">
        <v>120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</row>
    <row r="64" spans="1:43" s="3" customFormat="1" ht="18" customHeight="1">
      <c r="A64" s="10"/>
      <c r="B64" s="20" t="s">
        <v>10</v>
      </c>
      <c r="C64" s="13" t="s">
        <v>400</v>
      </c>
      <c r="D64" s="13" t="s">
        <v>401</v>
      </c>
      <c r="E64" s="13" t="s">
        <v>412</v>
      </c>
      <c r="F64" s="13" t="s">
        <v>413</v>
      </c>
      <c r="G64" s="15">
        <f>SUM(LARGE(J64:AQ64,{1,2,3,4,5,6,7,8,9,10}))</f>
        <v>357</v>
      </c>
      <c r="H64" s="20">
        <f t="shared" si="3"/>
        <v>1</v>
      </c>
      <c r="I64" s="13"/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8">
        <v>0</v>
      </c>
      <c r="AF64" s="8">
        <v>357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</row>
    <row r="65" spans="1:43" s="3" customFormat="1" ht="18" customHeight="1">
      <c r="A65" s="10"/>
      <c r="B65" s="20" t="s">
        <v>10</v>
      </c>
      <c r="C65" s="13" t="s">
        <v>450</v>
      </c>
      <c r="D65" s="13" t="s">
        <v>493</v>
      </c>
      <c r="E65" s="13" t="s">
        <v>450</v>
      </c>
      <c r="F65" s="13" t="s">
        <v>451</v>
      </c>
      <c r="G65" s="15">
        <f>SUM(LARGE(J65:AQ65,{1,2,3,4,5,6,7,8,9,10}))</f>
        <v>120</v>
      </c>
      <c r="H65" s="20">
        <f t="shared" si="3"/>
        <v>1</v>
      </c>
      <c r="I65" s="13"/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120</v>
      </c>
      <c r="AO65" s="8">
        <v>0</v>
      </c>
      <c r="AP65" s="8">
        <v>0</v>
      </c>
      <c r="AQ65" s="8">
        <v>0</v>
      </c>
    </row>
    <row r="66" spans="1:43" s="3" customFormat="1" ht="18" customHeight="1">
      <c r="A66" s="10"/>
      <c r="B66" s="20" t="s">
        <v>10</v>
      </c>
      <c r="C66" s="13" t="s">
        <v>292</v>
      </c>
      <c r="D66" s="13" t="s">
        <v>293</v>
      </c>
      <c r="E66" s="13" t="s">
        <v>480</v>
      </c>
      <c r="F66" s="13" t="s">
        <v>481</v>
      </c>
      <c r="G66" s="15">
        <f>SUM(LARGE(J66:AQ66,{1,2,3,4,5,6,7,8,9,10}))</f>
        <v>192</v>
      </c>
      <c r="H66" s="20">
        <f t="shared" si="3"/>
        <v>1</v>
      </c>
      <c r="I66" s="13"/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192</v>
      </c>
      <c r="AO66" s="8">
        <v>0</v>
      </c>
      <c r="AP66" s="8">
        <v>0</v>
      </c>
      <c r="AQ66" s="8">
        <v>0</v>
      </c>
    </row>
    <row r="67" spans="1:43" s="3" customFormat="1" ht="18" customHeight="1">
      <c r="A67" s="10"/>
      <c r="B67" s="20" t="s">
        <v>10</v>
      </c>
      <c r="C67" s="13" t="s">
        <v>161</v>
      </c>
      <c r="D67" s="13" t="s">
        <v>162</v>
      </c>
      <c r="E67" s="13" t="s">
        <v>50</v>
      </c>
      <c r="F67" s="13" t="s">
        <v>181</v>
      </c>
      <c r="G67" s="15">
        <f>SUM(LARGE(J67:AQ67,{1,2,3,4,5,6,7,8,9,10}))</f>
        <v>378</v>
      </c>
      <c r="H67" s="20">
        <f t="shared" si="3"/>
        <v>1</v>
      </c>
      <c r="I67" s="13"/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378</v>
      </c>
      <c r="AP67" s="8">
        <v>0</v>
      </c>
      <c r="AQ67" s="8">
        <v>0</v>
      </c>
    </row>
    <row r="68" spans="1:43" s="3" customFormat="1" ht="18" customHeight="1">
      <c r="A68" s="10"/>
      <c r="B68" s="20" t="s">
        <v>10</v>
      </c>
      <c r="C68" s="13" t="s">
        <v>478</v>
      </c>
      <c r="D68" s="13" t="s">
        <v>479</v>
      </c>
      <c r="E68" s="13" t="s">
        <v>445</v>
      </c>
      <c r="F68" s="13" t="s">
        <v>446</v>
      </c>
      <c r="G68" s="15">
        <f>SUM(LARGE(J68:AQ68,{1,2,3,4,5,6,7,8,9,10}))</f>
        <v>120</v>
      </c>
      <c r="H68" s="20">
        <f t="shared" si="3"/>
        <v>1</v>
      </c>
      <c r="I68" s="13"/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120</v>
      </c>
      <c r="AO68" s="8">
        <v>0</v>
      </c>
      <c r="AP68" s="8">
        <v>0</v>
      </c>
      <c r="AQ68" s="8">
        <v>0</v>
      </c>
    </row>
    <row r="69" spans="1:43" s="3" customFormat="1" ht="18" customHeight="1">
      <c r="A69" s="10"/>
      <c r="B69" s="8" t="s">
        <v>10</v>
      </c>
      <c r="C69" s="13" t="s">
        <v>168</v>
      </c>
      <c r="D69" s="13" t="s">
        <v>169</v>
      </c>
      <c r="E69" s="13" t="s">
        <v>552</v>
      </c>
      <c r="F69" s="13" t="s">
        <v>553</v>
      </c>
      <c r="G69" s="15">
        <f>SUM(LARGE(J69:AQ69,{1,2,3,4,5,6,7,8,9,10}))</f>
        <v>216</v>
      </c>
      <c r="H69" s="20">
        <f t="shared" si="3"/>
        <v>1</v>
      </c>
      <c r="I69" s="13"/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216</v>
      </c>
      <c r="AP69" s="8">
        <v>0</v>
      </c>
      <c r="AQ69" s="8">
        <v>0</v>
      </c>
    </row>
    <row r="70" spans="1:43" s="3" customFormat="1" ht="18" customHeight="1">
      <c r="A70" s="10"/>
      <c r="B70" s="8" t="s">
        <v>10</v>
      </c>
      <c r="C70" s="13" t="s">
        <v>79</v>
      </c>
      <c r="D70" s="13" t="s">
        <v>23</v>
      </c>
      <c r="E70" s="13" t="s">
        <v>89</v>
      </c>
      <c r="F70" s="13" t="s">
        <v>90</v>
      </c>
      <c r="G70" s="15">
        <f>SUM(LARGE(J70:AQ70,{1,2,3,4,5,6,7,8,9,10}))</f>
        <v>192</v>
      </c>
      <c r="H70" s="20">
        <f t="shared" si="3"/>
        <v>1</v>
      </c>
      <c r="I70" s="13"/>
      <c r="J70" s="20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192</v>
      </c>
      <c r="AO70" s="8">
        <v>0</v>
      </c>
      <c r="AP70" s="8">
        <v>0</v>
      </c>
      <c r="AQ70" s="8">
        <v>0</v>
      </c>
    </row>
    <row r="71" spans="1:43" s="3" customFormat="1" ht="18" customHeight="1">
      <c r="A71" s="10"/>
      <c r="B71" s="8" t="s">
        <v>10</v>
      </c>
      <c r="C71" s="13" t="s">
        <v>268</v>
      </c>
      <c r="D71" s="13" t="s">
        <v>269</v>
      </c>
      <c r="E71" s="13" t="s">
        <v>262</v>
      </c>
      <c r="F71" s="13" t="s">
        <v>377</v>
      </c>
      <c r="G71" s="15">
        <f>SUM(LARGE(J71:AQ71,{1,2,3,4,5,6,7,8,9,10}))</f>
        <v>210</v>
      </c>
      <c r="H71" s="20">
        <f t="shared" si="3"/>
        <v>1</v>
      </c>
      <c r="I71" s="8"/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210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</row>
    <row r="72" spans="1:43" s="3" customFormat="1" ht="18" customHeight="1">
      <c r="A72" s="10"/>
      <c r="B72" s="8" t="s">
        <v>10</v>
      </c>
      <c r="C72" s="13" t="s">
        <v>143</v>
      </c>
      <c r="D72" s="13" t="s">
        <v>144</v>
      </c>
      <c r="E72" s="13" t="s">
        <v>80</v>
      </c>
      <c r="F72" s="13" t="s">
        <v>81</v>
      </c>
      <c r="G72" s="15">
        <f>SUM(LARGE(J72:AQ72,{1,2,3,4,5,6,7,8,9,10}))</f>
        <v>252</v>
      </c>
      <c r="H72" s="20">
        <f t="shared" si="3"/>
        <v>1</v>
      </c>
      <c r="I72" s="8"/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252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</row>
    <row r="73" spans="1:43" s="3" customFormat="1" ht="18" customHeight="1">
      <c r="A73" s="10"/>
      <c r="B73" s="8" t="s">
        <v>10</v>
      </c>
      <c r="C73" s="13" t="s">
        <v>143</v>
      </c>
      <c r="D73" s="13" t="s">
        <v>144</v>
      </c>
      <c r="E73" s="13" t="s">
        <v>534</v>
      </c>
      <c r="F73" s="13" t="s">
        <v>535</v>
      </c>
      <c r="G73" s="15">
        <f>SUM(LARGE(J73:AQ73,{1,2,3,4,5,6,7,8,9,10}))</f>
        <v>338</v>
      </c>
      <c r="H73" s="20">
        <f t="shared" si="3"/>
        <v>1</v>
      </c>
      <c r="I73" s="8"/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338</v>
      </c>
      <c r="AP73" s="8">
        <v>0</v>
      </c>
      <c r="AQ73" s="8">
        <v>0</v>
      </c>
    </row>
    <row r="74" spans="1:43" s="3" customFormat="1" ht="18" customHeight="1">
      <c r="A74" s="10"/>
      <c r="B74" s="8" t="s">
        <v>10</v>
      </c>
      <c r="C74" s="13" t="s">
        <v>147</v>
      </c>
      <c r="D74" s="13" t="s">
        <v>148</v>
      </c>
      <c r="E74" s="13" t="s">
        <v>163</v>
      </c>
      <c r="F74" s="13" t="s">
        <v>227</v>
      </c>
      <c r="G74" s="15">
        <f>SUM(LARGE(J74:AQ74,{1,2,3,4,5,6,7,8,9,10}))</f>
        <v>144</v>
      </c>
      <c r="H74" s="20">
        <f t="shared" si="3"/>
        <v>1</v>
      </c>
      <c r="I74" s="13"/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144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</row>
    <row r="75" spans="1:43" s="3" customFormat="1" ht="18" customHeight="1">
      <c r="A75" s="10"/>
      <c r="B75" s="8" t="s">
        <v>10</v>
      </c>
      <c r="C75" s="13" t="s">
        <v>62</v>
      </c>
      <c r="D75" s="13" t="s">
        <v>86</v>
      </c>
      <c r="E75" s="13" t="s">
        <v>35</v>
      </c>
      <c r="F75" s="13" t="s">
        <v>295</v>
      </c>
      <c r="G75" s="15">
        <f>SUM(LARGE(J75:AQ75,{1,2,3,4,5,6,7,8,9,10}))</f>
        <v>120</v>
      </c>
      <c r="H75" s="20">
        <f t="shared" si="3"/>
        <v>1</v>
      </c>
      <c r="I75" s="13"/>
      <c r="J75" s="20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120</v>
      </c>
      <c r="AO75" s="8">
        <v>0</v>
      </c>
      <c r="AP75" s="8">
        <v>0</v>
      </c>
      <c r="AQ75" s="8">
        <v>0</v>
      </c>
    </row>
    <row r="76" spans="1:43" s="3" customFormat="1" ht="18" customHeight="1">
      <c r="A76" s="10"/>
      <c r="B76" s="8" t="s">
        <v>10</v>
      </c>
      <c r="C76" s="13" t="s">
        <v>427</v>
      </c>
      <c r="D76" s="13" t="s">
        <v>73</v>
      </c>
      <c r="E76" s="13" t="s">
        <v>34</v>
      </c>
      <c r="F76" s="13" t="s">
        <v>447</v>
      </c>
      <c r="G76" s="15">
        <f>SUM(LARGE(J76:AQ76,{1,2,3,4,5,6,7,8,9,10}))</f>
        <v>120</v>
      </c>
      <c r="H76" s="20">
        <f t="shared" si="3"/>
        <v>1</v>
      </c>
      <c r="I76" s="13"/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120</v>
      </c>
      <c r="AO76" s="8">
        <v>0</v>
      </c>
      <c r="AP76" s="8">
        <v>0</v>
      </c>
      <c r="AQ76" s="8">
        <v>0</v>
      </c>
    </row>
    <row r="77" ht="18" customHeight="1">
      <c r="I77" s="20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43" r:id="rId1"/>
  <headerFooter alignWithMargins="0">
    <oddHeader>&amp;C&amp;"Arial,Bold"&amp;12Mixed  Doubles  Rankings 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D 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USA Badminton Mixed Doubles Rankings List</dc:title>
  <dc:subject/>
  <dc:creator>Montri Chew</dc:creator>
  <cp:keywords/>
  <dc:description/>
  <cp:lastModifiedBy>Lawrence, Christopher C (H USA)</cp:lastModifiedBy>
  <cp:lastPrinted>2016-08-03T23:19:08Z</cp:lastPrinted>
  <dcterms:created xsi:type="dcterms:W3CDTF">2002-10-05T23:52:50Z</dcterms:created>
  <dcterms:modified xsi:type="dcterms:W3CDTF">2016-08-24T17:30:37Z</dcterms:modified>
  <cp:category/>
  <cp:version/>
  <cp:contentType/>
  <cp:contentStatus/>
</cp:coreProperties>
</file>